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CCA12\Downloads\"/>
    </mc:Choice>
  </mc:AlternateContent>
  <xr:revisionPtr revIDLastSave="0" documentId="13_ncr:1_{93DC21EF-40A7-4131-BD5B-3EB516D06DD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นิเทศ_RM_PLAN" sheetId="1" r:id="rId1"/>
    <sheet name="คำอธิบายการใช้แบบฟอร์ม FM-RM-01" sheetId="2" r:id="rId2"/>
    <sheet name="เกณฑ์โอกาส-ผลกระทบ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3" i="1" l="1"/>
  <c r="X33" i="1"/>
  <c r="U33" i="1"/>
  <c r="T33" i="1"/>
  <c r="Y32" i="1"/>
  <c r="X32" i="1"/>
  <c r="U32" i="1"/>
  <c r="T32" i="1"/>
  <c r="Y31" i="1"/>
  <c r="X31" i="1"/>
  <c r="U31" i="1"/>
  <c r="T31" i="1"/>
  <c r="Y30" i="1"/>
  <c r="X30" i="1"/>
  <c r="U30" i="1"/>
  <c r="T30" i="1"/>
  <c r="AT29" i="1"/>
  <c r="AS29" i="1"/>
  <c r="AN29" i="1"/>
  <c r="AM29" i="1"/>
  <c r="AH29" i="1"/>
  <c r="AG29" i="1"/>
  <c r="Y29" i="1"/>
  <c r="X29" i="1"/>
  <c r="U29" i="1"/>
  <c r="T29" i="1"/>
  <c r="AT28" i="1"/>
  <c r="AS28" i="1"/>
  <c r="AN28" i="1"/>
  <c r="AM28" i="1"/>
  <c r="AH28" i="1"/>
  <c r="AG28" i="1"/>
  <c r="Y28" i="1"/>
  <c r="X28" i="1"/>
  <c r="U28" i="1"/>
  <c r="T28" i="1"/>
  <c r="AT27" i="1"/>
  <c r="AS27" i="1"/>
  <c r="AN27" i="1"/>
  <c r="AM27" i="1"/>
  <c r="AH27" i="1"/>
  <c r="AG27" i="1"/>
  <c r="Y27" i="1"/>
  <c r="X27" i="1"/>
  <c r="U27" i="1"/>
  <c r="T27" i="1"/>
  <c r="AT26" i="1"/>
  <c r="AS26" i="1"/>
  <c r="AN26" i="1"/>
  <c r="AM26" i="1"/>
  <c r="AH26" i="1"/>
  <c r="AG26" i="1"/>
  <c r="Y26" i="1"/>
  <c r="X26" i="1"/>
  <c r="U26" i="1"/>
  <c r="T26" i="1"/>
  <c r="AT25" i="1"/>
  <c r="AS25" i="1"/>
  <c r="AN25" i="1"/>
  <c r="AM25" i="1"/>
  <c r="AH25" i="1"/>
  <c r="AG25" i="1"/>
  <c r="Y25" i="1"/>
  <c r="X25" i="1"/>
  <c r="U25" i="1"/>
  <c r="T25" i="1"/>
  <c r="AT24" i="1"/>
  <c r="AS24" i="1"/>
  <c r="AN24" i="1"/>
  <c r="AM24" i="1"/>
  <c r="AH24" i="1"/>
  <c r="AG24" i="1"/>
  <c r="Y24" i="1"/>
  <c r="X24" i="1"/>
  <c r="U24" i="1"/>
  <c r="T24" i="1"/>
  <c r="AT23" i="1"/>
  <c r="AS23" i="1"/>
  <c r="AN23" i="1"/>
  <c r="AM23" i="1"/>
  <c r="AH23" i="1"/>
  <c r="AG23" i="1"/>
  <c r="Y23" i="1"/>
  <c r="X23" i="1"/>
  <c r="U23" i="1"/>
  <c r="T23" i="1"/>
  <c r="AT22" i="1"/>
  <c r="AS22" i="1"/>
  <c r="AN22" i="1"/>
  <c r="AM22" i="1"/>
  <c r="AH22" i="1"/>
  <c r="AG22" i="1"/>
  <c r="Y22" i="1"/>
  <c r="X22" i="1"/>
  <c r="U22" i="1"/>
  <c r="T22" i="1"/>
  <c r="AT21" i="1"/>
  <c r="AS21" i="1"/>
  <c r="AN21" i="1"/>
  <c r="AM21" i="1"/>
  <c r="AH21" i="1"/>
  <c r="AG21" i="1"/>
  <c r="Y21" i="1"/>
  <c r="X21" i="1"/>
  <c r="U21" i="1"/>
  <c r="T21" i="1"/>
  <c r="AT20" i="1"/>
  <c r="AS20" i="1"/>
  <c r="AN20" i="1"/>
  <c r="AM20" i="1"/>
  <c r="AH20" i="1"/>
  <c r="AG20" i="1"/>
  <c r="Y20" i="1"/>
  <c r="X20" i="1"/>
  <c r="U20" i="1"/>
  <c r="T20" i="1"/>
  <c r="AT19" i="1"/>
  <c r="AS19" i="1"/>
  <c r="AN19" i="1"/>
  <c r="AM19" i="1"/>
  <c r="AH19" i="1"/>
  <c r="AG19" i="1"/>
  <c r="Y19" i="1"/>
  <c r="X19" i="1"/>
  <c r="U19" i="1"/>
  <c r="T19" i="1"/>
  <c r="AT18" i="1"/>
  <c r="AS18" i="1"/>
  <c r="AN18" i="1"/>
  <c r="AM18" i="1"/>
  <c r="AH18" i="1"/>
  <c r="AG18" i="1"/>
  <c r="Y18" i="1"/>
  <c r="X18" i="1"/>
  <c r="U18" i="1"/>
  <c r="T18" i="1"/>
  <c r="AT17" i="1"/>
  <c r="AS17" i="1"/>
  <c r="AN17" i="1"/>
  <c r="AM17" i="1"/>
  <c r="AH17" i="1"/>
  <c r="AG17" i="1"/>
  <c r="Y17" i="1"/>
  <c r="X17" i="1"/>
  <c r="U17" i="1"/>
  <c r="T17" i="1"/>
  <c r="AT16" i="1"/>
  <c r="AS16" i="1"/>
  <c r="AN16" i="1"/>
  <c r="AM16" i="1"/>
  <c r="AH16" i="1"/>
  <c r="AG16" i="1"/>
  <c r="Y16" i="1"/>
  <c r="X16" i="1"/>
  <c r="U16" i="1"/>
  <c r="T16" i="1"/>
  <c r="AT15" i="1"/>
  <c r="AS15" i="1"/>
  <c r="AN15" i="1"/>
  <c r="AM15" i="1"/>
  <c r="AH15" i="1"/>
  <c r="AG15" i="1"/>
  <c r="Y15" i="1"/>
  <c r="X15" i="1"/>
  <c r="U15" i="1"/>
  <c r="T15" i="1"/>
  <c r="AT14" i="1"/>
  <c r="AS14" i="1"/>
  <c r="AN14" i="1"/>
  <c r="AM14" i="1"/>
  <c r="AH14" i="1"/>
  <c r="AG14" i="1"/>
  <c r="Y14" i="1"/>
  <c r="X14" i="1"/>
  <c r="U14" i="1"/>
  <c r="T14" i="1"/>
  <c r="AT13" i="1"/>
  <c r="AS13" i="1"/>
  <c r="AN13" i="1"/>
  <c r="AM13" i="1"/>
  <c r="AH13" i="1"/>
  <c r="AG13" i="1"/>
  <c r="Y13" i="1"/>
  <c r="X13" i="1"/>
  <c r="U13" i="1"/>
  <c r="T13" i="1"/>
  <c r="AT12" i="1"/>
  <c r="AS12" i="1"/>
  <c r="AN12" i="1"/>
  <c r="AM12" i="1"/>
  <c r="AH12" i="1"/>
  <c r="AG12" i="1"/>
  <c r="Y12" i="1"/>
  <c r="X12" i="1"/>
  <c r="U12" i="1"/>
  <c r="T12" i="1"/>
  <c r="AT11" i="1"/>
  <c r="AS11" i="1"/>
  <c r="AN11" i="1"/>
  <c r="AM11" i="1"/>
  <c r="AH11" i="1"/>
  <c r="AG11" i="1"/>
  <c r="Y11" i="1"/>
  <c r="X11" i="1"/>
  <c r="U11" i="1"/>
  <c r="T11" i="1"/>
  <c r="AT10" i="1"/>
  <c r="AS10" i="1"/>
  <c r="AN10" i="1"/>
  <c r="AM10" i="1"/>
  <c r="AH10" i="1"/>
  <c r="AG10" i="1"/>
  <c r="Y10" i="1"/>
  <c r="X10" i="1"/>
  <c r="U10" i="1"/>
  <c r="T10" i="1"/>
  <c r="AT9" i="1"/>
  <c r="AS9" i="1"/>
  <c r="AN9" i="1"/>
  <c r="AM9" i="1"/>
  <c r="AH9" i="1"/>
  <c r="AG9" i="1"/>
  <c r="Y9" i="1"/>
  <c r="X9" i="1"/>
  <c r="U9" i="1"/>
  <c r="T9" i="1"/>
  <c r="C4" i="1"/>
</calcChain>
</file>

<file path=xl/sharedStrings.xml><?xml version="1.0" encoding="utf-8"?>
<sst xmlns="http://schemas.openxmlformats.org/spreadsheetml/2006/main" count="622" uniqueCount="460">
  <si>
    <t>แผนบริหารความเสี่ยง และรายงานผลตามแผนบริหารความเสี่ยง ปีงบประมาณ พ.ศ. 2569</t>
  </si>
  <si>
    <t>(FM-RM 01)</t>
  </si>
  <si>
    <t>หน่วยงาน  วิทยาลัยนิเทศศาสตร์</t>
  </si>
  <si>
    <t>ผลการยืนยันแผนบริหารความเสี่ยง</t>
  </si>
  <si>
    <t>ณ วันที่</t>
  </si>
  <si>
    <t>ผู้ยืนยัน</t>
  </si>
  <si>
    <t>ผู้ช่วยศาสตราจารย์กัญภัส อู่ตะเภา</t>
  </si>
  <si>
    <t>ตำแหน่ง</t>
  </si>
  <si>
    <t>คณบดี</t>
  </si>
  <si>
    <t>1. ระบุวัตถุประสงค์</t>
  </si>
  <si>
    <t>2. ระบุความเสี่ยง</t>
  </si>
  <si>
    <t>3. ประเมินและจัดลำดับความเสี่ยง</t>
  </si>
  <si>
    <t>4. ตอบสนองความเสี่ยง</t>
  </si>
  <si>
    <t>5. ติดตามและรายงานผล</t>
  </si>
  <si>
    <t>1.1 พันธกิจ</t>
  </si>
  <si>
    <t>1.2 ยุทธศาสตร์</t>
  </si>
  <si>
    <t>1.3 เป้าหมาย</t>
  </si>
  <si>
    <t>1.4 วัตถุประสงค์</t>
  </si>
  <si>
    <t>2.1 ความเสี่ยง (Risk)</t>
  </si>
  <si>
    <t>2.2 ประเภทความเสี่ยง 
(Risk Category)</t>
  </si>
  <si>
    <t>2.3 คำอธิบายความเสี่ยง
(Risk Description)</t>
  </si>
  <si>
    <t>2.4 ปัจจัยเสี่ยง (Risk Factor) /
สาเหตุความเสี่ยง (Risk Cause)</t>
  </si>
  <si>
    <t>2.5 ผลกระทบของความเสี่ยง
(Effect of the Risk)</t>
  </si>
  <si>
    <t>2.6 เป้าหมายความเสี่ยงที่ยอมรับได้ (เชื่อมโยงกับ 1.3 เป้าหมาย)</t>
  </si>
  <si>
    <t>2.7 ข้อมูลที่แสดงถึงสาเหตุความเสี่ยง
(Data)</t>
  </si>
  <si>
    <t>เกณฑ์การประเมิน</t>
  </si>
  <si>
    <t>2.10 ผู้กำกับดูแล/
หน่วยงานเจ้าภาพ</t>
  </si>
  <si>
    <t>2.11 หน่วยงานที่เกี่ยวข้อง
 (Risk Owner)</t>
  </si>
  <si>
    <t>3.1 วิธีการที่ดำเนินการอยู่ปัจจุบัน</t>
  </si>
  <si>
    <t>3.2 ความเสี่ยงหลังควบคุม 
 (Residual Risk)</t>
  </si>
  <si>
    <t>3.3 ความเสี่ยงที่ยอมรับได้ 
 (Risk Appetite)</t>
  </si>
  <si>
    <t>4.1 แนวทางการตอบสนองความเสี่ยง (Risk Response)</t>
  </si>
  <si>
    <t>4.2 มาตรการ/กิจกรรม</t>
  </si>
  <si>
    <t>4.3 ตัวชี้วัดความเสี่ยง (KRI)</t>
  </si>
  <si>
    <t>5.1 ผลรอบ 6 เดือน</t>
  </si>
  <si>
    <t>5.2 ผลรอบ 9 เดือน</t>
  </si>
  <si>
    <t>5.3 ผลรอบ 12 เดือน</t>
  </si>
  <si>
    <t>2.8 โอกาสที่จะเกิดความเสี่ยง
 (Likelihood)</t>
  </si>
  <si>
    <t>2.9 ผลกระทบ 
(Impact)</t>
  </si>
  <si>
    <t>โอกาส (L)</t>
  </si>
  <si>
    <t>ผลกระทบ (I)</t>
  </si>
  <si>
    <t>คะแนน (L X I)</t>
  </si>
  <si>
    <t>ระดับความเสี่ยง</t>
  </si>
  <si>
    <t>ผลการดำเนินงานตามมาตรการ/กิจกรรม</t>
  </si>
  <si>
    <t>ผลตัวชี้วัดความเสี่ยง</t>
  </si>
  <si>
    <t>ความเสี่ยงที่เหลืออยู่ 
(Residual Risk)</t>
  </si>
  <si>
    <t>โอกาส 
(L)</t>
  </si>
  <si>
    <t xml:space="preserve">ผลิตบัณฑิตและพัฒนาบุคลากรให้มีความเชี่ยวชาญเป็นมืออาชีพ มีคุณธรรมและจริยธรรม ตรงต่อความต้องการของสื่อและผู้ประกอบการยุคใหม่  </t>
  </si>
  <si>
    <t>ยุทธศาสตร์ที่ 1 ยกระดับการจัดประสบการณ์การเรียนรู้สู่มืออาชีพ</t>
  </si>
  <si>
    <t>Goal1.1 วิทยาลัยนิเทศศาสร์ดำเนินการให้มีการจัดการเรียนการสอนแบบ WIL/CWIE</t>
  </si>
  <si>
    <t>Obj1.1 วิทยาลัยนิเทศศาสตร์จัดการเรียนการสอนแบบ WIL/CWIE ครอบคลุมหลัก 100% ของสูตรทั้งหมด</t>
  </si>
  <si>
    <t>O1.1 การพัฒนาและปรับปรุงหลักสูตร WIL/CWIE อาจใช้ระยะเวลาในการดำเนินการ เนื่องจากการพัฒนาปรับปรุงหลักสูตรนั้นมีขั้นตอนการดำเนินงานในหลายขั้นตอน รวมถึงหลักสูตร WIL/CWIE เป็นหลักสูตรที่ต้องมีการจัดการเรียนการสอนร่วมกับหน่วยงานภายนอกจึงต้องมีการติดต่อประสานงานในการดำเนินการต่างๆ</t>
  </si>
  <si>
    <t>ด้านการปฏิบัติงาน (Operational Risk)</t>
  </si>
  <si>
    <t>การจัดทำและปรับปรุงหลักสูตรต้องมีการดำเนินงานหลายขั้นตอนและต้องประสานงานกับหน่วยงานที่เกี่ยวข้องทั้งภายในและภายนอก ซึ่งอาจทำให้กระบวนการดำเนินงานใช้ระยะเวลานาน ส่งผลให้การดำเนินการตามแผนพัฒนาหลักสูตรไม่เป็นไปตามระยะเวลาที่กำหนด</t>
  </si>
  <si>
    <t>1) ขั้นตอนการจัดทำและอนุมัติหลักสูตรมีหลายลำดับขั้น ต้องผ่านการพิจารณาหลายคณะกรรมการ
2) การประสานงานระหว่างหน่วยงานที่เกี่ยวข้องทั้งภายในและหน่วยงานภายนอก
3) บุคลากรผู้รับผิดชอบหลักสูตรมีภาระงานหลายด้าน ทำให้การดำเนินงานจัดทำหลักสูตรไม่ต่อเนื่อง
4) ความเข้าใจเกี่ยวกับแนวทางการพัฒนาหลักสูตรตามรูปแบบ WIL/CWIE ของผู้เกี่ยวข้องยังไม่ตรงกัน</t>
  </si>
  <si>
    <t>การพัฒนาหลักสูตรล่าช้า ทำให้การจัดการเรียนการสอนแบบ WIL/CWIE ไม่เป็นไปตามแผน และอาจไม่บรรลุเป้าหมายตัวชี้วัดที่กำหนด</t>
  </si>
  <si>
    <t>การพัฒนาและปรับปรุงหลักสูตรให้มีการบริหารจัดการเรียนการสอนแบบ WIL/CWIE ไม่น้อยกว่าร้อยละ 70 ของหลักสูตรทั้งหมด ภายในระยะเวลาที่กำหนด หากต่ำกว่ากำหนด ต้องจัดทำแผนปรับปรุง</t>
  </si>
  <si>
    <t>1) คู่มือหรือแนวปฏิบัติที่กำหนดขั้นตอน ระยะเวลาที่ชัดเจนตั้งแต่เริ่มจัดทำจนถึงการอนุมัติใช้หลักสูตร
2) จำนวนขั้นตอนและคณะกรรมการที่ต้องพิจารณาอนุมัติหลักสูตรในแต่ละระดับ
3) ข้อมูลการประสานงานหรือข้อเสนอแนะจากหน่วยงานที่เกี่ยวข้องที่ต้องปรับแก้เอกสารหลักสูตรหลายครั้ง
4) จำนวนหลักสูตรที่สามารถปรับปรุงให้มีรูปแบบ WIL/CWIE ได้</t>
  </si>
  <si>
    <t>เกณฑ์ทั่วไป</t>
  </si>
  <si>
    <t>ความสำเร็จตามเป้าหมาย</t>
  </si>
  <si>
    <t>รองคณบดีฝ่ายวิชาการ</t>
  </si>
  <si>
    <t>ฝ่ายวิชาการ</t>
  </si>
  <si>
    <t>1) กำหนดแผนและกรอบระยะเวลาในการพัฒนาและปรับปรุงหลักสูตรตามรอบการปรับปรุงของหลักสูตร
2) แต่งตั้งคณะกรรมการพัฒนาหลักสูตรเพื่อกำกับ ติดตาม และพิจารณาการจัดทำหลักสูตรให้เป็นไปตามเกณฑ์ที่กำหนด
3) ประสานงานกับหน่วยงานที่เกี่ยวข้องภายในคณะและมหาวิทยาลัย เพื่อให้การจัดทำและเสนออนุมัติหลักสูตรเป็นไปตามขั้นตอน
4) จัดประชุมหารือร่วมกันระหว่างผู้รับผิดชอบหลักสูตรและหน่วยงานที่เกี่ยวข้อง เพื่อติดตามความก้าวหน้าและแก้ไขประเด็นปัญหาในการดำเนินงาน</t>
  </si>
  <si>
    <t>ยอมรับความเสี่ยง (Accept)</t>
  </si>
  <si>
    <t>1) ติดตามความก้าวหน้าการพัฒนาและปรับปรุงหลักสูตรตามแผนงานที่กำหนดเป็นระยะ
2) ประสานงานและรายงานความคืบหน้าการดำเนินงานต่อผู้บริหารหรือคณะกรรมการที่เกี่ยวข้อง
3) สนับสนุนข้อมูล แนวทาง และเอกสารที่จำเป็นให้กับผู้รับผิดชอบหลักสูตร เพื่อให้การดำเนินงานเป็นไปตามขั้นตอน
4) ปรับแผนการดำเนินงานให้สอดคล้องกับระยะเวลาของกระบวนการพิจารณาและอนุมัติหลักสูตรตามระบบของมหาวิทยาลัย</t>
  </si>
  <si>
    <t>ร้อยละของหลักสูตรที่ดำเนินการจัดการเรียนการสอนแบบ WIL/CWIE ได้ตามแผน</t>
  </si>
  <si>
    <t>Goal1.2 นักศึกษาวิทยาลัยนิเทศศาสตร์มีทักษะแห่งอนาคต 5 ด้าน (Future skills) ครอบคลุมทุกด้าน 100% ภายในปี 2570</t>
  </si>
  <si>
    <t>Obj1.2 นักศึกษาวิทยาลัยนิเทศศาสตร์ได้รับการพัฒนาทักษะแห่งอนาคต (Future skills) ให้ครอบคลุมทุกด้านผ่านการจัดการเรียนการสอน และการจัดกิจกรรมเสริมทักษะและการฝึกปฏิบัติ</t>
  </si>
  <si>
    <t>O1.2 การบูรณาการทักษะแห่งอนาคต (Future Skills) ในหลักสูตรไม่บรรลุเป้าหมายที่กำหนด</t>
  </si>
  <si>
    <t>การบูรณาการในรายวิชาและโครงการพัฒนาศักยภาพดำเนินการไม่ครบถ้วนหรือขาดการกำกับติดตามอย่างเป็นระบบ อาจส่งผลให้ผลสัมฤทธิ์ไม่เป็นไปตามตัวชี้วัดที่กำหนด</t>
  </si>
  <si>
    <t>1) การบูรณาการ Future Skills และ AI ในรายวิชายังไม่ครอบคลุมทุกหลักสูตร/ทุกชั้นปี
2) บุคลากรบางส่วนยังขาดความพร้อมด้านองค์ความรู้ เครื่องมือ หรือแนวทางการจัดการเรียนการสอนที่ชัดเจน
3) การกำกับติดตามและรายงานผลตามตัวชี้วัดยังไม่เป็นระบบและต่อเนื่อง
4) การเข้าร่วมกิจกรรมพัฒนาทักษะของนักศึกษายังไม่ครบตามกลุ่มเป้าหมาย</t>
  </si>
  <si>
    <t>1) ไม่สามารถบรรลุค่าเป้าหมายร้อยละ 80 ตามตัวชี้วัดของคณะ
2) คุณภาพบัณฑิตไม่สอดคล้องกับความต้องการของตลาดแรงงาน
3) ส่งผลต่อผลการประเมินคุณภาพการศึกษาและภาพลักษณ์ของคณะ</t>
  </si>
  <si>
    <t>กำหนดให้รายวิชาบูรณาการ Future Skills ไม่น้อยกว่าร้อยละ 80 โดยยอมรับความคลาดเคลื่อนได้ไม่ต่ำกว่าร้อยละ 75 หากต่ำกว่ากำหนดต้องมีมาตรการแก้ไขและรายงานผู้บริหารทันที</t>
  </si>
  <si>
    <t xml:space="preserve">ร้อยละของรายวิชาในหลักสูตรของวิทยาลัยนิเทศศาสตร์ที่บูรณาการทักษะแห่งอนาคต (Future Skills) </t>
  </si>
  <si>
    <t>1) ทบทวน มคอ./แผนการสอนให้บูรณาการ Future Skills
2) แต่งตั้งคณะกรรมการกำกับติดตามระดับคณะ
3) รายงานผลการดำเนินงานทุกภาคการศึกษา
4) จัดอบรมพัฒนาศักยภาพอาจารย์ด้าน AI และทักษะใหม่</t>
  </si>
  <si>
    <t>Goal1.3 นักศึกษาวิทยาลัยนิเทศศาสตร์มีทักษะแห่งอนาคต 5 ด้าน (Future skills)</t>
  </si>
  <si>
    <t xml:space="preserve">Obj1.3 นักศึกษาวิทยาลัยนิเทศศาสตร์ได้รับการพัฒนาทักษะแห่งอนาคต (Future skills) ครอบคลุมทุกด้านผ่านการจัดการเรียนการสอน และการจัดกิจกรรมตามลักษณะ CLS Future skills
</t>
  </si>
  <si>
    <t>O1.3 การดำเนินงานพัฒนาทักษะแห่งอนาคต (Future Skills) ของนักศึกษายังขาดการบูรณาการและระบบติดตามประเมินผลที่เป็นมาตรฐาน อาจส่งผลให้ไม่บรรลุเป้าหมายร้อยละ 60</t>
  </si>
  <si>
    <t>การพัฒนาทักษะแห่งอนาคต (Future Skills) ของนักศึกษายังดำเนินการแบบกระจาย ขาดการบูรณาการและระบบติดตามประเมินผลที่เป็นมาตรฐานเดียวกันในระดับคณะ ทำให้ไม่สามารถวัดผลความครอบคลุมของสมรรถนะได้อย่างชัดเจนและต่อเนื่อง อาจส่งผลให้ร้อยละผู้เรียนที่ผ่านเกณฑ์ต่ำกว่าเป้าหมายที่กำหนดไว้ร้อยละ 60</t>
  </si>
  <si>
    <t>1) กิจกรรมพัฒนา Future Skills ดำเนินการแบบกระจาย ไม่เชื่อมโยงเป็นระบบเดียวกัน
2) ขาดกรอบสมรรถนะที่ชัดเจนในระดับคณะ
3) ระบบติดตามและแสดงผลลัพธ์การเรียนรู้ของผู้เรียนยังไม่ถูกใช้ครบทุกหลักสูตร
4) การติดตามและรายงานผลยังไม่กำหนดรอบเวลาที่แน่นอน
5) นักศึกษาบางส่วนไม่เข้าร่วมกิจกรรมตามแผน</t>
  </si>
  <si>
    <t>1) ร้อยละผู้เรียนที่มี Future Skills ต่ำกว่า 60%
2) นักศึกษาขาดสมรรถนะที่ตอบโจทย์ตลาดแรงงาน
3) กระทบภาพลักษณ์และผลการประเมินคุณภาพระดับคณะ</t>
  </si>
  <si>
    <t>มีผู้เรียนผ่านเกณฑ์ Future Skills ไม่น้อยกว่า 60% ณ สิ้นปีงบประมาณ และในการติดตามกลางปีต้องไม่ต่ำกว่า 55% หากต่ำกว่ากำหนด ต้องจัดทำแผนปรับปรุง</t>
  </si>
  <si>
    <t>1) แผนกิจกรรมพัฒนานักศึกษา
2) ร้อยละความพึงพอใจของผู้ใช้บัณฑิตเพิ่มขึ้น</t>
  </si>
  <si>
    <t>รองคณบดีฝ่ายกิจการนักศึกษา</t>
  </si>
  <si>
    <t>ฝ่ายกิจการนักศึกษา</t>
  </si>
  <si>
    <t>1) มีการจัดกิจกรรมเสริมทักษะ เช่น Workshop, โครงการจิตอาสา
2) มีความร่วมมือกับเครือข่ายศิษย์เก่าและภาคอุตสาหกรรม</t>
  </si>
  <si>
    <t>Goal1.4 พัฒนาหลักสูตรระยะสั้นให้เป็นศูนย์กลาง การเรียนรู้ตลอดชีวิตสำหรับผู้ประกอบวิชาชีพและบุคคลทั่วไปในด้านนิเทศศาสตร์ สื่อดิจิทัล และทักษะแห่งอนาคต</t>
  </si>
  <si>
    <t>Obj1.4 เพื่อผลิตหลักสูตรระยะสั้นที่สร้างความชำนาญทางนิเทศศาสตร์ในการเรียนรู้ตลอดชีวิตให้ผู้เรียนโดยตอบสนองความต้องการของตลาดแรงงาน</t>
  </si>
  <si>
    <t>S1.4 การพัฒนาหลักสูตรด้าน Future Skills และหลักสูตรระยะสั้นไม่สอดคล้องกับความต้องการตลาดแรงงาน</t>
  </si>
  <si>
    <t>ด้านกลยุทธ์/นโยบาย (Strategic Risk)</t>
  </si>
  <si>
    <t>การวิเคราะห์ความต้องการตลาดแรงงานและกลุ่มเป้าหมายไม่เพียงพอหรือไม่เป็นปัจจุบัน อาจทำให้หลักสูตรไม่ตอบโจทย์ภาคอุตสาหกรรม ส่งผลให้ไม่บรรลุเป้าหมายตามแผนยุทธศาสตร์</t>
  </si>
  <si>
    <t>1) ขาดระบบฐานข้อมูลและกลไกวิเคราะห์แนวโน้มตลาดแรงงานอย่างต่อเนื่อง
2) การมีส่วนร่วมของสถานประกอบการในการออกแบบและทบทวนหลักสูตรยังจำกัด
3) การปรับปรุงหลักสูตรไม่ทันต่อการเปลี่ยนแปลงด้านเทคโนโลยีและทักษะแห่งอนาคต
4) การสำรวจความต้องการของผู้เรียนและกลุ่มเป้าหมายไม่ครอบคลุม</t>
  </si>
  <si>
    <t>1) จำนวนผู้สมัครหรือผู้เข้าอบรมต่ำกว่าเป้าหมาย
2) หลักสูตรไม่สามารถสร้างความเชื่อมั่นให้สถานประกอบการ
3) รายได้จากหลักสูตรระยะสั้นต่ำกว่าประมาณการ
4) ภาพลักษณ์ด้านการเป็นศูนย์กลางการเรียนรู้ตลอดชีวิตลดลง
5) ไม่บรรลุตัวชี้วัดตามแผนยุทธศาสตร์ที่กำหนด</t>
  </si>
  <si>
    <t>มีผลการศึกษาความต้องการของอุตสาหกรรมสื่อและผู้เรียนจากสถาบันการศึกษาอย่างน้อย 1 แห่ง และสามารถพัฒนาหลักสูตร Re-Skill/Up-Skill ที่ตรงความต้องการตลาดได้อย่างน้อย 1 หลักสูตรภายในปีงบประมาณ</t>
  </si>
  <si>
    <t>1) ระบบฐานข้อมูลตลาดแรงงานที่เป็นปัจจุบัน
2) จำนวนหลักสูตร Re-Skill/Up-Skill ที่ตรงความต้องการตลาด</t>
  </si>
  <si>
    <t>รองคณบดีฝ่ายบริหาร</t>
  </si>
  <si>
    <t>ฝ่ายบริหารงานทั่วไป</t>
  </si>
  <si>
    <t>มีการหารือกับสถานประกอบการและเครือข่ายวิชาชีพเป็นระยะ สำรวจความต้องการผู้เรียนเบื้องต้น และทบทวนหลักสูตรประจำปีเพื่อปรับให้สอดคล้องกับแนวโน้มตลาดแรงงาน</t>
  </si>
  <si>
    <t>Goal1.5 การติดตามประสิทธิผลการงานมีงานทำของนักศึกษาที่สอดคล้องกับกรอบมาตรฐานหลักสูตรและมาตรฐานวิชาชีพ</t>
  </si>
  <si>
    <t>Obj1.5 เพื่อพัฒนาระบบสนับสนุนการติดตามการมีงานทำของนักศึกษา</t>
  </si>
  <si>
    <t>S1.5 ระบบสนับสนุนการมีงานทำของนักศึกษาไม่สามารถดำเนินการได้อย่างมีประสิทธิภาพหรือไม่ต่อเนื่อง</t>
  </si>
  <si>
    <t>การดำเนินงานและพัฒนาระบบขาดความต่อเนื่องหรือไม่เชื่อมโยงข้อมูล ส่งผลให้ไม่สามารถสนับสนุนการมีงานทำของนักศึกษาได้ตามเป้าหมาย</t>
  </si>
  <si>
    <t>1) ขาดแผนงานและผู้รับผิดชอบที่ชัดเจน ทำให้การดำเนินงานไม่ต่อเนื่อง
2) ข้อมูลนักศึกษาและสถานประกอบการไม่ครบถ้วนหรือไม่เป็นปัจจุบัน
3) ทรัพยากร (งบประมาณ บุคลากร เทคโนโลยี) และการติดตามประเมินผลไม่เพียงพอ</t>
  </si>
  <si>
    <t>1) นักศึกษาไม่ได้รับโอกาสการจ้างงานหรือคำแนะนำที่เหมาะสม ส่งผลต่ออัตราการมีงานทำหลังสำเร็จการศึกษา
2) ตัวชี้วัดด้านผลลัพธ์ผู้เรียน (Employment Rate / KPI / KR) ไม่บรรลุเป้าหมายตามแผนยุทธศาสตร์
3) ภาพลักษณ์และความเชื่อมั่นของผู้เรียน ผู้ปกครอง และสถานประกอบการลดลง
4) ความร่วมมือกับเครือข่ายภาคธุรกิจลดลงในระยะยาว</t>
  </si>
  <si>
    <t>มีระบบสนับสนุนการมีงานทำของนักศึกษาอย่างน้อย 1 ระบบ ที่ใช้งานได้จริงและมีการติดตามผลอย่างต่อเนื่อง</t>
  </si>
  <si>
    <t>ระบบสนับสนุนการติดตามการมีงานทำของนักศึกษา</t>
  </si>
  <si>
    <t>1) แต่งตั้งคณะทำงาน/ผู้รับผิดชอบด้านการติดตามและสนับสนุนการมีงานทำของนักศึกษาอย่างชัดเจน
2) ดำเนินโครงการหรือกิจกรรมสนับสนุนการมีงานทำ เช่น Career Recommendation / Job Matching / ความร่วมมือกับสถานประกอบการ
3) จัดเก็บและติดตามข้อมูลการมีงานทำของบัณฑิตเป็นประจำทุกปีการศึกษา
4) รายงานผลการดำเนินงานต่อผู้บริหารและใช้ข้อมูลเพื่อปรับปรุงพัฒนาในรอบปีถัดไป</t>
  </si>
  <si>
    <t>ลดความเสี่ยง (Reduce)</t>
  </si>
  <si>
    <t>1) จัดทำแผนและกำหนดผู้รับผิดชอบชัดเจน
2) พัฒนาฐานข้อมูลและเชื่อมโยงเครือข่ายสถานประกอบการ
3) ติดตามและรายงานผลเป็นรายปี พร้อมปรับปรุงต่อเนื่อง</t>
  </si>
  <si>
    <t>ร้อยละการติดตามข้อมูลการมีงานทำของบัณฑิต</t>
  </si>
  <si>
    <t>Goal1.6 นักศึกษามีสมรรถนะด้านการสื่อสารภาษาอังกฤษในระดับที่สามารถสื่อสารในสถานการณ์ทางวิชาชีพได้อย่างเหมาะสม</t>
  </si>
  <si>
    <t>Obj1.6 วิทยาลัยมีระบบและกลไกในการพัฒนาสมรรถนะด้านการสื่อสารภาษาอังกฤษในระดับที่สามารถสื่อสารในสถานการณ์ทางวิชาชีพได้อย่างเหมาะสม</t>
  </si>
  <si>
    <t>S1.6 ระบบและกลไกการพัฒนาสมรรถนะการสื่อสารภาษาอังกฤษของนักศึกษาไม่เพียงพอหรือดำเนินการไม่ต่อเนื่อง ส่งผลให้นักศึกษาไม่สามารถสื่อสารในบริบทวิชาชีพได้ตามเป้าหมาย</t>
  </si>
  <si>
    <t>ระบบสนับสนุน เช่น การจัดการเรียนการสอนแบบ English Medium Instruction (EMI) การสร้างสภาพแวดล้อมการใช้ภาษา และกิจกรรมเสริมทักษะ ดำเนินการไม่ครอบคลุม ไม่ต่อเนื่อง หรือขาดการติดตามประเมินผล อาจกระทบผลลัพธ์การเรียนรู้ของนักศึกษา</t>
  </si>
  <si>
    <t>1) อาจารย์บางส่วนยังขาดทักษะการจัดการเรียนการสอนแบบ EMI การพัฒนาไม่ต่อเนื่อง งบประมาณและสื่อสนับสนุนจำกัด รวมถึงภาระงานสูง
2) การใช้ EMI และกิจกรรมส่งเสริมภาษาอังกฤษยังไม่ครอบคลุมทั้งหลักสูตร ขาดตัวชี้วัดและฐานข้อมูลติดตามพัฒนาการนักศึกษาอย่างชัดเจน
3) นักศึกษามีระดับความสามารถภาษาอังกฤษแตกต่างกัน และยังขาดแรงจูงใจในการใช้ภาษาอังกฤษนอกห้องเรียน ส่งผลต่อผลลัพธ์การพัฒนา</t>
  </si>
  <si>
    <t>1) การจัดการเรียนการสอนแบบ EMI และกิจกรรมส่งเสริมภาษาอังกฤษไม่บรรลุประสิทธิผลตามเป้าหมายที่กำหนด
2) นักศึกษาไม่สามารถพัฒนาสมรรถนะภาษาอังกฤษได้อย่างทั่วถึงและบรรลุมาตรฐานที่กำหนด</t>
  </si>
  <si>
    <t>มีระบบพัฒนาสมรรถนะภาษาอังกฤษอย่างน้อย 1 ระบบที่ดำเนินการครบวงจรและไม่กระทบต่อผลลัพธ์สมรรถนะของนักศึกษา</t>
  </si>
  <si>
    <t>ระบบพัฒนาสมรรถนะภาษาอังกฤษ</t>
  </si>
  <si>
    <t>1) บูรณาการ EMI ในรายวิชาที่กำหนด
2) จัดกิจกรรมเสริมทักษะภาษาอังกฤษ
3) พัฒนาอาจารย์ด้านการสอน EMI
4) ประเมินและติดตามสมรรถนะนักศึกษาอย่างต่อเนื่อง</t>
  </si>
  <si>
    <t>Goal1.7 ยกระดับสมรรถนะด้านการสื่อสารภาษาอังกฤษของนักศึกษาและบุคลากรให้สามารถใช้ได้จริง เพื่อพัฒนาทักษะการสื่อสารและวัฒนธรรมสู่สากล</t>
  </si>
  <si>
    <t>Obj1.7 จัดกิจกรรมแลกเปลี่ยนเรียนรู้ของนักศึกษากับชาวต่างชาติ</t>
  </si>
  <si>
    <t>S1.7 ผู้เข้าร่วมกิจกรรมแลกเปลี่ยนเรียนรู้ของนักศึกษากับชาวต่างชาติ ไม่เป็นไปตามเป้าหมาย</t>
  </si>
  <si>
    <t>การดำเนินกิจกรรมแลกเปลี่ยนเรียนรู้ไม่ต่อเนื่องหรือมีผู้เข้าร่วมน้อย จากข้อจำกัดด้านเครือข่าย งบประมาณ และการบริหารจัดการ อาจทำให้จำนวนโครงการและผู้เข้าร่วมต่ำกว่าเป้าหมาย</t>
  </si>
  <si>
    <t>1) ระบบประชาสัมพันธ์และการสื่อสารภายในยังไม่ทั่วถึงและไม่ตรงกลุ่มเป้าหมาย
2) การบูรณาการกิจกรรมกับแผนการเรียนยังไม่ชัดเจน ทำให้นักศึกษาเข้าร่วมได้จำกัด
3) กลไกสร้างแรงจูงใจและการรับรองผล (เช่น หน่วยกิต/ชั่วโมงกิจกรรม) ยังไม่ชัดเจน
4) ระดับทักษะภาษาอังกฤษพื้นฐานของนักศึกษายังไม่เอื้อต่อการเข้าร่วมกิจกรรมเชิงวิชาการ</t>
  </si>
  <si>
    <t>ผู้เข้าร่วมน้อย ไม่บรรลุเป้าหมาย ผลลัพธ์การพัฒนาภาษาอังกฤษต่ำ ใช้ทรัพยากรไม่คุ้มค่า และกระทบเป้าหมายเชิงยุทธศาสตร์</t>
  </si>
  <si>
    <t>จำนวนผู้เข้าร่วมโครงการ ไม่น้อยกว่า 120 คนจากเป้าหมาย 150 คน หากน้อยกว่าต้องดำเนินมาตรการแก้ไขเชิงระบบ</t>
  </si>
  <si>
    <t>จำนวนผู้ร่วมโครงการ/กิจกรรมในการพัฒนาภาษาอังกฤษ</t>
  </si>
  <si>
    <t>จัดทำแผนโครงการประจำปี ประชาสัมพันธ์หลายช่องทาง บูรณาการกับรายวิชา ติดตามจำนวนผู้เข้าร่วม และรายงานผลต่อผู้บริหาร</t>
  </si>
  <si>
    <t>วิจัย สร้างสรรค์นวัตกรรม และพัฒนาองค์ความรู้ด้านนิเทศศาสตร์เพื่อประโยชน์ของสังคมและประเทศชาติ</t>
  </si>
  <si>
    <t>ยุทธศาสตร์ที่ 2 สร้างผลงานวิจัย นวัตกรรมและบริการวิชาการระดับสากลอย่างมืออาชีพสู่การพัฒนาสังคมอย่างยั่งยืน</t>
  </si>
  <si>
    <t>Goal2.1 ผลิตและเผยแพร่บทความวิจัย/วิชาการด้านนิเทศศาสตร์ร่วมกับ มหาวิทยาลัยในอันดับ 1–500 ของ QS World Ranking อย่างต่อเนื่อง</t>
  </si>
  <si>
    <t>Obj2.1 เพื่อยกระดับคุณภาพงานวิจัยด้านนิเทศศาสตร์สู่มาตรฐานสากล ผ่านความร่วมมือทางวิชาการกับมหาวิทยาลัยชั้นนำในอันดับ 1–500 ของ QS World Ranking โดยมุ่งผลิตบทความวิจัยที่ได้รับการตีพิมพ์ในฐานข้อมูล Scopus และอยู่ในระดับคุณภาพ SJR Quartile 1–4</t>
  </si>
  <si>
    <t>S2.1 จำนวนและคุณภาพบทความตีพิมพ์ไม่สามารถบรรลุเป้าหมายตามที่กำหนด</t>
  </si>
  <si>
    <t>การดำเนินโครงการอาจไม่สามารถผลักดันให้เกิดบทความตีพิมพ์ร่วมกับมหาวิทยาลัยอันดับ 1–500 QS World Ranking และในฐานข้อมูล Scopus / ระดับคุณภาพ SJR Quartile 1–4 ได้ครบตามค่าเป้าหมายที่กำหนด</t>
  </si>
  <si>
    <t>1) ศักยภาพการเขียนบทความภาษาอังกฤษและเวลาทำวิจัยของอาจารย์จำกัดจากภาระงานสูง
2) ความร่วมมือกับมหาวิทยาลัยอันดับ 1–500 ยังไม่ต่อเนื่อง และบทความอาจไม่ผ่านเกณฑ์วารสารระดับนานาชาติ
3) งบประมาณสนับสนุนและกระบวนการพิจารณาตีพิมพ์ใช้เวลานานหรือไม่เพียงพอ</t>
  </si>
  <si>
    <t>1) ไม่บรรลุค่าเป้าหมาย KR ด้านจำนวนและคุณภาพบทความตีพิมพ์
2) กระทบต่อผลการจัดอันดับมหาวิทยาลัยและตัวชี้วัดด้านวิจัย
3) ส่งผลต่อภาพลักษณ์และความน่าเชื่อถือทางวิชาการของหน่วยงาน
4) กระทบต่อผลการประเมินผลการดำเนินงานระดับคณะ</t>
  </si>
  <si>
    <t>ตีพิมพ์บทความร่วมกับมหาวิทยาลัยอันดับ 1–500 (QS Ranking) ในฐาน Scopus / SJR Q1–Q4 ได้ไม่น้อยกว่า 4 บทความต่อปี</t>
  </si>
  <si>
    <t>จำนวนบทความที่ได้รับการตีพิมพ์บทความร่วมกับมหาวิทยาลัยอันดับ 1–500 (QS Ranking) ในฐาน Scopus / SJR Q1–Q4</t>
  </si>
  <si>
    <t>ชื่อเสียง</t>
  </si>
  <si>
    <t>รองคณบดีฝ่ายวิจัยและบริการวิชาการ</t>
  </si>
  <si>
    <t>ฝ่ายวิจัยและบริการวิชาการ</t>
  </si>
  <si>
    <t>ส่งเสริมความร่วมมือวิจัยกับมหาวิทยาลัยอันดับ 1–500 สนับสนุนงบประมาณและค่าตีพิมพ์ จัดอบรม/ที่ปรึกษาการเขียนบทความนานาชาติ และติดตามความก้าวหน้าการส่งตีพิมพ์อย่างต่อเนื่อง</t>
  </si>
  <si>
    <t>1) จัดโครงการอบรมเชิงปฏิบัติการการเขียนบทความวิชาการนานาชาติ (Academic Writing Workshop)
2) แต่งตั้งที่ปรึกษา/พี่เลี้ยง (Mentor) กลั่นกรองบทความก่อนส่งวารสาร
3) ทำ MOU/แผนปฏิบัติการร่วมกับมหาวิทยาลัยอันดับ 1–500 เพื่อพัฒนางานวิจัยร่วม
4) จัดสรรงบสนับสนุนค่าตีพิมพ์และค่าผู้เชี่ยวชาญตรวจภาษา
5) ติดตามความก้าวหน้าการส่งบทความและรายงานผลทุกไตรมาส</t>
  </si>
  <si>
    <t>จำนวนบทความที่ส่งตีพิมพ์ในวารสาร Scopus / SJR Q1–Q4 ต่ำกว่าแผนรายไตรมาส</t>
  </si>
  <si>
    <t>Goal2.2 ผลักดันให้คณาจารย์และนักวิจัยของวิทยาลัยนิเทศศาสตร์ สร้างผลงานวิจัยที่มีคุณภาพสูงและได้รับการตีพิมพ์ในวารสารวิชาการระดับนานาชาติที่อยู่ใน Top 10% ของฐานข้อมูล Scopus</t>
  </si>
  <si>
    <t>Obj2.2 เพื่อยกระดับคุณภาพงานวิจัยของคณาจารย์และนักวิจัยวิทยาลัยนิเทศศาสตร์ ให้ได้มาตรฐานระดับนานาชาติ และสามารถตีพิมพ์ในวารสารที่อยู่ใน Top 10% ของฐานข้อมูล Scopus</t>
  </si>
  <si>
    <t>S2.2 จำนวนบทความที่ได้รับการตีพิมพ์ในวารสาร Top 10% (Scopus) ไม่เป็นไปตามเป้าหมายที่กำหนด</t>
  </si>
  <si>
    <t>คณาจารย์และนักวิจัยไม่สามารถผลิตและตีพิมพ์ผลงานในวารสาร Top 10% ได้ตามเป้าหมาย อาจส่งผลกระทบต่อการยกระดับคุณภาพงานวิจัย ภาพลักษณ์ทางวิชาการ และการจัดอันดับของหน่วยงาน</t>
  </si>
  <si>
    <t>1) คุณภาพงานวิจัยยังไม่ถึงเกณฑ์วารสาร Top 10%
2) ทักษะการเขียนบทความภาษาอังกฤษและการตอบ reviewer ยังไม่เพียงพอ
3) การเลือกวารสารเป้าหมายและข้อมูลสนับสนุนยังไม่เหมาะสม
4) ภาระงานสูง ทำให้เวลาพัฒนางานวิจัยจำกัด
5) ความร่วมมือวิจัยและระบบสนับสนุนการตีพิมพ์ยังไม่เข้มแข็ง</t>
  </si>
  <si>
    <t>ด้านผลงานวิจัยระดับนานาชาติ</t>
  </si>
  <si>
    <t>มีบทความตีพิมพ์ในวารสาร Top 10% ฐานข้อมูล Scopus ไม่น้อยกว่า 2 บทความภายในปีงบประมาณ</t>
  </si>
  <si>
    <t>จำนวนบทความที่ได้รับการตีพิมพ์ในวารสาร Top 10% ฐานข้อมูล Scopus</t>
  </si>
  <si>
    <t>กำหนดเป้าหมายชัดเจน สนับสนุนทุน/อบรม และติดตามความก้าวหน้าการส่งบทความอย่างต่อเนื่อง</t>
  </si>
  <si>
    <t>Goal2.3 มีบทความตีพิมพ์ในวารสาร Scopus ที่สอดคล้องกับเป้าหมาย SDGs</t>
  </si>
  <si>
    <t>Obj2.3เพื่อเพิ่มปริมาณบทความวิจัยที่ตีพิมพ์ในวารสาร Scopus ที่มีเนื้อหาสอดคล้องกับเป้าหมายการพัฒนาที่ยั่งยืน (SDGs)</t>
  </si>
  <si>
    <t>S2.3 จำนวนบทความที่ตีพิมพ์ในวารสาร Scopus ที่สอดคล้องกับ SDGs ไม่เป็นไปตามเป้าหมาย</t>
  </si>
  <si>
    <t>มีโครงการสนับสนุนการพัฒนาศักยภาพนักวิจัย การจัดทำฐานข้อมูล และการส่งเสริมความร่วมมือวิจัย แต่หากการดำเนินงานไม่ต่อเนื่อง ขาดการติดตามประเมินผล หรือศักยภาพนักวิจัยและเครือข่ายความร่วมมือยังไม่เข้มแข็ง อาจส่งผลให้จำนวนบทความในฐานข้อมูล Scopus ที่สอดคล้องกับ SDGs ไม่เป็นไปตามค่าเป้าหมาย</t>
  </si>
  <si>
    <t>ศักยภาพนักวิจัย ระบบสนับสนุน และเครือข่ายความร่วมมือยังไม่เข้มแข็ง รวมถึงงบประมาณและการติดตามไม่เป็นระบบ ทำให้ผลงานตีพิมพ์ Scopus (SDGs) ต่ำกว่าเป้าหมาย</t>
  </si>
  <si>
    <t>ภาพลักษณ์องค์กร การจัดอันดับ และโอกาสได้รับทุนสนับสนุนในอนาคต</t>
  </si>
  <si>
    <t>มีบทความตีพิมพ์ในวารสาร Scopus ที่สอดคล้องกับ SDGs ไม่น้อยกว่า 1 บทความต่อปี ตามเป้าหมายที่กำหนด</t>
  </si>
  <si>
    <t>จำนวนบทความตีพิมพ์ในวารสาร Scopus ที่สอดคล้องกับ SDGs</t>
  </si>
  <si>
    <t>มีโครงการพัฒนาศักยภาพนักวิจัย สนับสนุนงบประมาณวิจัย/ค่าตีพิมพ์ ส่งเสริมความร่วมมือวิจัย และติดตามผลงานตีพิมพ์อย่างต่อเนื่อง</t>
  </si>
  <si>
    <t xml:space="preserve">Goal2.4 ชุมชนเป้าหมายได้รับการพัฒนาที่สอดคล้องกับเป้าหมาย SDGs </t>
  </si>
  <si>
    <t>Obj2.4 เพื่อพัฒนาคนให้มีความรู้และชำนาญในการสื่อสารและดิจิทัลในพื้นที่ชุมชนบริการ ที่มีเนื้อหาสอดคล้องกับเป้าหมายการพัฒนาที่ยั่งยืน (SDGs)</t>
  </si>
  <si>
    <t>S2.4 จำนวนชุมชนที่ได้รับการพัฒนาและเกิดผลกระทบตาม SDGs ไม่เป็นไปตามเป้าหมาย</t>
  </si>
  <si>
    <t>การสำรวจความต้องการชุมชน ถ่ายทอดองค์ความรู้ และบูรณาการความร่วมมือกับคณะ/บุคลากร แต่หากการมีส่วนร่วมของชุมชนไม่ต่อเนื่อง การติดตามประเมินผลไม่เป็นระบบ หรือทรัพยากรสนับสนุนไม่เพียงพอ อาจส่งผลให้จำนวนชุมชนที่ได้รับการพัฒนาและเกิดผลกระทบตามเป้าหมาย SDGs ไม่เป็นไปตามที่กำหนด</t>
  </si>
  <si>
    <t>การมีส่วนร่วมของชุมชนไม่ต่อเนื่อง ทรัพยากรและงบประมาณจำกัด และการติดตามประเมินผลไม่เป็นระบบ</t>
  </si>
  <si>
    <t>ภาพลักษณ์และความเชื่อมั่นของผู้มีส่วนได้ส่วนเสีย</t>
  </si>
  <si>
    <t>มีชุมชนเป้าหมายที่ได้รับการพัฒนาและเกิดผลกระทบตาม SDGs ไม่น้อยกว่า 1 ชุมชนต่อปี ตามเป้าหมายที่กำหนด</t>
  </si>
  <si>
    <t>จำนวนชุมชนที่ได้รับการพัฒน</t>
  </si>
  <si>
    <t>สำรวจความต้องการชุมชน จัดโครงการถ่ายทอดองค์ความรู้ บูรณาการความร่วมมือกับภาคี และติดตามผลการดำเนินงานเป็นระยะ</t>
  </si>
  <si>
    <t>Goal2.5 การบริหารจัดการหลักสูตรที่มุ่งให้มีการบูรณาการการวิจัย</t>
  </si>
  <si>
    <t>Obj2.5 เพื่อพัฒนาหลักสูตรและบูรณาการหลักสูตรร่วมกับการวิจัย</t>
  </si>
  <si>
    <t>S2.5 หลักสูตรบูรณาการงานวิจัยต่ำกว่าเป้าหมาย</t>
  </si>
  <si>
    <t>การบูรณาการงานวิจัยในการจัดการเรียนการสอนของบางหลักสูตรยังไม่ต่อเนื่องและขาดกลไกสนับสนุนที่ชัดเจน อาจส่งผลให้ร้อยละของหลักสูตรที่บูรณาการงานวิจัยต่ำกว่าเป้าหมายที่กำหนด</t>
  </si>
  <si>
    <t>การส่งเสริมการบูรณาการงานวิจัยในหลักสูตรยังไม่เป็นระบบ</t>
  </si>
  <si>
    <t>ความสำเร็จตามเป้าหมาย และชื่อเสียงองค์กร</t>
  </si>
  <si>
    <t>มีหลักสูตรบูรณาการงานวิจัยไม่น้อยกว่าร้อยละ 50 ของหลักสูตรทั้งหมด</t>
  </si>
  <si>
    <t>จำนวนหลักสูตรที่บูรณาการงานวิจัย</t>
  </si>
  <si>
    <t>ส่งเสริมการพัฒนาหลักสูตรและกิจกรรมการเรียนรู้ที่บูรณาการงานวิจัย และสนับสนุนให้นักศึกษามีส่วนร่วมในงานวิจัย</t>
  </si>
  <si>
    <t>ยุทธศาสตร์ที่ 3 : พัฒนาบุคลากรเพื่อรองรับการเปลี่ยนแปลงของบริบทโลก</t>
  </si>
  <si>
    <t>Goal3.1 พัฒนาบุคลากรสายวิชาการให้มีสมรรถนะในเชิงวิชาชีพด้านนิเทศศาสตร์ให้เท่าทันต่อการเปลี่ยนแปลงเพื่อพัฒนาการจัดการเรียนการสอนอย่างมืออาชีพ</t>
  </si>
  <si>
    <t>Obj3.1 เพื่อให้บุคลากรสายวิชาการได้รับการพัฒนาสมรรถนะในเชิงวิชาชีพด้านนิเทศศาสตร์ และพัฒนาสมรรถนะตามแนวทาง SSRU PSF</t>
  </si>
  <si>
    <t>S3.1 บุคลากรสายวิชาการได้รับการพัฒนาสมรรถนะด้านการจัดการเรียนรู้ตามกรอบ SSRU PSF ไม่ครบตามเป้าหมายที่กำหนด</t>
  </si>
  <si>
    <t>บุคลากรสายวิชาการไม่ได้รับการพัฒนาสมรรถนะด้านการจัดการเรียนรู้ตามกรอบ SSRU PSF ครบตามเป้าหมาย ส่งผลต่อคุณภาพการจัดการเรียนการสอนและการบรรลุเป้าหมายเชิงยุทธศาสตร์ของหน่วยงาน</t>
  </si>
  <si>
    <t>ภาระงานของอาจารย์สูง การสื่อสารโครงการไม่ทั่วถึง และการจัดกิจกรรมพัฒนาไม่สอดคล้องกับช่วงเวลาของบุคลากร ทำให้การเข้าร่วมพัฒนาไม่ครบตามเป้าหมาย</t>
  </si>
  <si>
    <t>1) คุณภาพการจัดการเรียนการสอนไม่เป็นไปตามมาตรฐาน SSRU PSF 
2) หน่วยงานไม่บรรลุตัวชี้วัดเชิงยุทธศาสตร์ด้านการพัฒนาบุคลากร</t>
  </si>
  <si>
    <t>บุคลากรสายวิชาการได้รับการพัฒนาสมรรถนะตามกรอบ SSRU PSF ครบ 100% ตามเป้าหมายหน่วยงาน</t>
  </si>
  <si>
    <t>ร้อยละของบุคลากรสายวิชาการได้รับการพัฒนาสมรรถนะด้านการจัดการเรียนรู้ตามกรอบ SSRU PSF</t>
  </si>
  <si>
    <t>จัดอบรมพัฒนาสมรรถนะตามกรอบ SSRU PSF ประชาสัมพันธ์การเข้าร่วมกิจกรรม และติดตามผลการพัฒนาของบุคลากรสายวิชาการอย่างต่อเนื่อง</t>
  </si>
  <si>
    <t>Goal3.2 บุคลากรสายสนับสนุนมีสมรรถนะที่สูง(High Performance)ในสายงานของตนเอง และมีทีมงานที่ดีเยี่ยม(Awesome Teamwork)</t>
  </si>
  <si>
    <t>Obj3.2 สร้างบุคลากรสายสนับสนุนให้เป็นสุดยอดพนักงาน(Super Staff)</t>
  </si>
  <si>
    <t>S3.2 บุคลากรสายสนับสนุนไม่ได้รับการพัฒนาสมรรถนะในการทำงานตามตำแหน่งงานครบตามเป้าหมายที่กำหนด</t>
  </si>
  <si>
    <t>การพัฒนาศักยภาพบุคลากรสายสนับสนุนอาจไม่ครอบคลุมหรือไม่ครบตามเป้าหมายที่กำหนด ทำให้บุคลากรมีสมรรถนะไม่สอดคล้องกับบทบาทหน้าที่และการเปลี่ยนแปลงขององค์กร</t>
  </si>
  <si>
    <t>1) บุคลากรมีภาระงานประจำสูง
2) การเข้าร่วมกิจกรรมพัฒนาไม่ต่อเนื่อง
3) การสื่อสารหรือการประชาสัมพันธ์โครงการพัฒนายังไม่ทั่วถึง
4) แผนการพัฒนาบุคลากรไม่สอดคล้องกับความต้องการของบุคลากร</t>
  </si>
  <si>
    <t>1) ประสิทธิภาพการปฏิบัติงานของบุคลากรลดลง
2) การดำเนินงานของหน่วยงานอาจไม่บรรลุเป้าหมายเชิงยุทธศาสตร์
3) การพัฒนาองค์กรเพื่อรองรับการเปลี่ยนแปลงทำได้ไม่เต็มประสิทธิภาพ</t>
  </si>
  <si>
    <t>บุคลากรสายสนับสนุนได้รับการพัฒนาสมรรถนะในการทำงานตามตำแหน่งงานไม่น้อยกว่าร้อยละ 90</t>
  </si>
  <si>
    <t>1) ข้อมูลสถิติการเข้าร่วมอบรม/กิจกรรมพัฒนาบุคลากรของสายสนับสนุน
2) รายงานภาระงานของบุคลากร และผลการประเมินสมรรถนะบุคลากรประจำปี</t>
  </si>
  <si>
    <t>1) จัดโครงการพัฒนาบุคลากรตามแผนประจำปี
2) ส่งเสริมการเข้าร่วมกิจกรรมพัฒนาศักยภาพ
3) เปิดโอกาสให้บุคลากรมีส่วนร่วมในการพัฒนาการทำงาน
4) มีการ Coaching / Training และติดตามผลการปฏิบัติงาน</t>
  </si>
  <si>
    <t>แปลงความเสี่ยงให้เป็นโอกาส (Pursue)</t>
  </si>
  <si>
    <t>พัฒนาแผนพัฒนาสมรรถนะรายบุคคล ส่งเสริมการเรียนรู้รูปแบบยืดหยุ่น และสร้างระบบ Coaching/Knowledge Sharing เพื่อเพิ่มศักยภาพบุคลากรและยกระดับประสิทธิภาพการทำงาน</t>
  </si>
  <si>
    <t>ร้อยละของบุคลากรสายสนับสนุนที่ได้รับการพัฒนาสมรรถนะตามตำแหน่งงาน ไม่น้อยกว่าร้อยละ 90</t>
  </si>
  <si>
    <t>Goal3.3.1: บุคลากรมีความผูกพันต่อองค์กร และมุ่งมั่น พร้อมปฏิบัติงานอย่างผาสุก</t>
  </si>
  <si>
    <t>Obj3.3.1: สร้างความสุขในการทำงาน(Happy workplace)ที่วิทยาลัยนิเทศศาสตร์</t>
  </si>
  <si>
    <t>O3.3 การดำเนินกิจกรรมหรือโครงการส่งเสริมความสุขในการทำงาน (Happy Workplace) ไม่สามารถสร้างการมีส่วนร่วมของบุคลากรได้ตามเป้าหมาย</t>
  </si>
  <si>
    <t>การดำเนินกิจกรรมหรือโครงการ Happy Workplace อาจไม่สามารถดึงดูดให้บุคลากรเข้าร่วมกิจกรรมหรือมีส่วนร่วมได้อย่างทั่วถึง ส่งผลให้ระดับความผูกพันของบุคลากรต่อองค์กรไม่เป็นไปตามเป้าหมายที่กำหนด</t>
  </si>
  <si>
    <t>การออกแบบและการประชาสัมพันธ์กิจกรรมไม่สอดคล้องกับความต้องการและภาระงานของบุคลากร ทำให้การมีส่วนร่วมในกิจกรรมจำกัด</t>
  </si>
  <si>
    <t>ระดับความผูกพัน แรงจูงใจ และประสิทธิภาพการทำงานของบุคลากร</t>
  </si>
  <si>
    <t>ระดับความผูกพันของบุคลากรต่อองค์กรเฉลี่ย ไม่น้อยกว่า 4.00</t>
  </si>
  <si>
    <t>ข้อมูลการเข้าร่วมกิจกรรมของบุคลากรต่ำกว่าที่คาดการณ์ ผลสำรวจความต้องการบุคลากรไม่สอดคล้องกับรูปแบบกิจกรรม และภาระงานของบุคลากรสูงทำให้การมีส่วนร่วมลดลง</t>
  </si>
  <si>
    <t>1) สำรวจความต้องการของบุคลากรรายบุคคล
2) จัดโครงการ Happy Workplace ตามแผนงานประจำปี
3) เปิดโอกาสให้บุคลากรมีส่วนร่วมในกิจกรรมองค์กร
4) ประเมินผลความสุขของบุคลากรผ่านแบบสำรวจ</t>
  </si>
  <si>
    <t>พัฒนาองค์กร และสร้างนวัตกรรมการเรียนรู้ด้านนิเทศศาสตร์ที่ทันสมัยเป็นที่ยอมรับในระดับชาติและนานาชาติ</t>
  </si>
  <si>
    <t>ยุทธศาสตร์ที่ 4 พัฒนาพื้นที่สร้างสรรค์การเรียนรู้เพื่อรองรับการเป็นมหาวิทยาลัยมืออาชีพ</t>
  </si>
  <si>
    <t>Goal4.1 มีสภาพแวดล้อมและระบบนิเวศที่เอื้อต่อการเรียนที่ล้ำหน้าอย่างทันสมัย</t>
  </si>
  <si>
    <t>Obj4.1 เพื่อพัฒนาพื้นที่วิทยาลัยให้เป็นพื้นที่ชุมชนแห่งการเรียนรู้ สร้างสรรค์ร่วมกันทั้งโลกจริงและโลกเสมือนจริงสำหรับนักศึกษา บุคลากร และบุคคลทั่วไป (Community-based Learning space)</t>
  </si>
  <si>
    <t>O4.1 การพัฒนาพื้นที่การเรียนรู้ไม่แล้วเสร็จตามแผนหรือไม่ทันตามระยะเวลาโครงการ</t>
  </si>
  <si>
    <t>การดำเนินโครงการพัฒนาพื้นที่การเรียนรู้อาจล่าช้าจากการวางแผน งบประมาณ หรือการประสานงาน ส่งผลให้ไม่สามารถดำเนินการแล้วเสร็จตามแผนที่กำหนด</t>
  </si>
  <si>
    <t>การวางแผนโครงการไม่สอดคล้องกับการดำเนินงานจริง การอนุมัติงบประมาณล่าช้า การประสานงานหลายหน่วยงาน และกระบวนการจัดซื้อจัดจ้างใช้เวลานาน</t>
  </si>
  <si>
    <t>การพัฒนาพื้นที่การเรียนรู้ล่าช้า ส่งผลให้ไม่บรรลุเป้าหมายตัวชี้วัดและลดประสิทธิภาพการจัดการเรียนการสอน</t>
  </si>
  <si>
    <t>พัฒนาพื้นที่การเรียนรู้แล้วเสร็จและพร้อมใช้งานอย่างน้อย 1 แห่ง ภายในระยะเวลาที่กำหนด</t>
  </si>
  <si>
    <t>1) แผนการดำเนินโครงการการพัฒนาพื้นที่การเรียนรู้
2) ระเบียบ/กระบวนการจัดซื้อจัดจ้างครุภัณฑ์และอุปกรณ์เทคโนโลยี</t>
  </si>
  <si>
    <t>จัดทำแผนโครงการ กำหนดผู้รับผิดชอบ ติดตามความก้าวหน้า และประสานงานหน่วยงานที่เกี่ยวข้องตามขั้นตอนระเบียบการดำเนินงาน</t>
  </si>
  <si>
    <t>ยุทธศาสตร์ที่ 5 ยกระดับระบบนิเวศดิจิทัล</t>
  </si>
  <si>
    <t>Goal5.1  วิทยาลัยนิเทศศาสตร์ใช้งาน SSRU DLP (หรือแพลตฟอร์มดิจิทัลทางการเรียนรู้) ในการจัดการเรียนการสอน ร้อยละ 100 ของรายวิชา ภายในปี 2573</t>
  </si>
  <si>
    <t>Obj5.1  วิทยาลัยนิเทศศาสตร์ใช้งาน SSRU DLP (หรือแพลตฟอร์มดิจิทัลทางการเรียนรู้) ในการจัดการเรียนการสอน ร้อยละ 100 ของรายวิชา ภายในปี 2573</t>
  </si>
  <si>
    <t>O5.1 การใช้งานระบบ SSRU DLP หรือแพลตฟอร์มดิจิทัลเพื่อการเรียนรู้ ในการจัดการเรียนการสอนไม่ครอบคลุมครบ 100% ของรายวิชาตามเป้าหมาย</t>
  </si>
  <si>
    <t>อาจารย์ผู้สอนไม่สามารถใช้ระบบ SSRU DLP ในการจัดการเรียนการสอนได้ครบทุกรายวิชา อาจทำให้ไม่สามารถบรรลุตัวชี้วัดที่กำหนดไว้ และส่งผลต่อการพัฒนาระบบการเรียนรู้ดิจิทัลของหน่วยงาน</t>
  </si>
  <si>
    <t>1) อาจารย์บางส่วนยังขาดทักษะหรือความคุ้นเคยในการใช้งานระบบ DLP
2) การสนับสนุนหรือการอบรมการใช้งานระบบยังไม่ทั่วถึง
3) ระบบเทคโนโลยีหรืออินเทอร์เน็ตมีข้อจำกัดในการใช้งานบางช่วงเวลา</t>
  </si>
  <si>
    <t>1) ไม่สามารถบรรลุเป้าหมายร้อยละ 100 ของรายวิชาที่ใช้ระบบ DLP
2) ประสิทธิภาพการจัดการเรียนการสอนแบบดิจิทัลลดลง
3) ส่งผลต่อภาพลักษณ์ของหน่วยงานด้านการพัฒนานวัตกรรมการเรียนรู้</t>
  </si>
  <si>
    <t>รายวิชาที่ใช้ระบบ SSRU DLP ไม่น้อยกว่าร้อยละ 95</t>
  </si>
  <si>
    <t>1) สถิติการใช้งานระบบ SSRU DLP ของรายวิชาที่ยังไม่ครบ 100%
2) ผลการสำรวจความคิดเห็นของอาจารย์เกี่ยวกับการใช้งานระบบ
3) รายงานปัญหาการใช้งานระบบหรือข้อจำกัดด้านเทคโนโลยี</t>
  </si>
  <si>
    <t>1) จัดอบรมและให้คำแนะนำการใช้งานระบบ SSRU DLP สำหรับอาจารย์ผู้สอน
2) จัดทำคู่มือและสื่อสนับสนุนการใช้งานระบบ
3) มีทีมสนับสนุนด้านเทคโนโลยีสารสนเทศช่วยแก้ไขปัญหาการใช้งาน</t>
  </si>
  <si>
    <t>1) จัดอบรมเชิงปฏิบัติการการใช้ SSRU DLP สำหรับอาจารย์
2) จัดระบบพี่เลี้ยง (Mentor) ด้านการใช้เทคโนโลยีการสอน
3) ติดตามและรายงานสถิติการใช้งานระบบในแต่ละภาคการศึกษา</t>
  </si>
  <si>
    <t>ร้อยละของรายวิชาที่ใช้ระบบ SSRU DLP ในการจัดการเรียนการสอน</t>
  </si>
  <si>
    <t>Goal5.2 บุคลากรและนักศึกษามีทักษะดิจิทัลที่จำเป็นต่อการทำงานและการเรียนรู้ในยุคปัจจุบัน</t>
  </si>
  <si>
    <t>Obj5.2 เพื่อส่งเสิรมให้บุคลากรและนักศึกษามีสมรรถนะทางดิจิทัลที่เป็นเลิศโดยที่มีการการันตีที่เชื่อถือได้</t>
  </si>
  <si>
    <t>O5.2 บุคลากรและนักศึกษาเข้าร่วมโครงการพัฒนาทักษะดิจิทัลและได้รับการรับรองสมรรถนะดิจิทัลไม่ครบตามเป้าหมายที่กำหนด</t>
  </si>
  <si>
    <t>การดำเนินโครงการพัฒนาทักษะดิจิทัลและการรับรองสมรรถนะดิจิทัลของบุคลากรและนักศึกษาไม่ครอบคลุมตามเป้าหมาย จะทำให้ศักยภาพด้านเทคโนโลยีดิจิทัลของบุคลากรและนักศึกษาไม่สอดคล้องกับความต้องการขององค์กรและการเปลี่ยนแปลงของสังคมดิจิทัล</t>
  </si>
  <si>
    <t>1) บุคลากรและนักศึกษาบางส่วนยังขาดความตระหนักถึงความสำคัญของทักษะดิจิทัล
2) ตารางเวลาในการเข้าร่วมอบรมไม่สอดคล้องกับภาระงานหรือภาระการเรียน
3) หลักสูตรหรือรูปแบบการอบรมยังไม่ตอบสนองความต้องการของผู้เข้าร่วม
4) การประชาสัมพันธ์โครงการยังไม่ทั่วถึง
5) ขาดแรงจูงใจหรือระบบติดตามการเข้าร่วมอย่างต่อเนื่อง</t>
  </si>
  <si>
    <t>การพัฒนาทักษะดิจิทัลของบุคลากรและนักศึกษาไม่บรรลุเป้าหมาย ส่งผลให้การใช้เทคโนโลยีในการเรียนรู้และการทำงานไม่มีประสิทธิภาพ กระทบต่อความสำเร็จของตัวชี้วัดและภาพลักษณ์ของมหาวิทยาลัย</t>
  </si>
  <si>
    <t>บุคลากรและนักศึกษาเข้าร่วมการพัฒนาทักษะดิจิทัลและได้รับการรับรอง ไม่น้อยกว่าร้อยละ 90</t>
  </si>
  <si>
    <t>ร้อยละของบุคลากรและนักศึกษาของวิทยาลัยที่เข้าร่วมโครงการพัฒนาสมรรถนะดิจิทัลและได้รับใบรับรอง</t>
  </si>
  <si>
    <t>1) สำรวจความต้องการทักษะดิจิทัลของบุคลากรและนักศึกษา
2) จัดอบรมทักษะดิจิทัลเชิงปฏิบัติการ 
3) สนับสนุนการสอบรับรองทักษะดิจิทัลจากหน่วยงานที่ได้รับการยอมรับ
4) ประชาสัมพันธ์โครงการผ่านช่องทางของวิทยาลัย</t>
  </si>
  <si>
    <t>Goal5.3 ได้บุคลากรและนักศึกษาที่เป็น "The Best Digital Transformer" ด้านดิจทัลเพื่อเป็นตัวแทน</t>
  </si>
  <si>
    <t>Obj5.3 เพื่อผลักดันให้บุคลากรและนักศึกษาที่มีความสามารถทางดิจิทัลได้มีพื้นที่ในการแสดงความสามารถด้านดิจทัล</t>
  </si>
  <si>
    <t>S5.3 การพัฒนาบุคลากรด้านดิจิทัลเพื่อเป็น Digital Transformation Champion ไม่บรรลุเป้าหมาย</t>
  </si>
  <si>
    <t>การดำเนินการสร้างทีม Digital Transformation Champion อาจไม่สามารถพัฒนาและคัดเลือกบุคลากรที่มีทักษะและศักยภาพด้านดิจิทัลให้เข้าร่วมเป็น Digital Transformation Champion ได้ตามจำนวนหรือคุณสมบัติที่กำหนด ส่งผลให้การขับเคลื่อนการเปลี่ยนผ่านสู่ดิจิทัลของหน่วยงานไม่เกิดประสิทธิภาพตามเป้าหมาย</t>
  </si>
  <si>
    <t>1) บุคลากรที่มีทักษะดิจิทัลมีจำนวนจำกัด
2) ภาระงานประจำของบุคลากรสูง ทำให้เข้าร่วมโครงการได้จำกัด
3) แรงจูงใจและการสื่อสารเกี่ยวกับโครงการยังไม่เพียงพอ</t>
  </si>
  <si>
    <t>การขับเคลื่อนการเปลี่ยนผ่านสู่ดิจิทัลของหน่วยงานไม่เป็นไปตามแผน ส่งผลให้การพัฒนาเทคโนโลยีดิจิทัลเพื่อการทำงานและการเรียนรู้มีประสิทธิภาพลดลง</t>
  </si>
  <si>
    <t>บุคลากรที่ได้รับการแต่งตั้งเป็น Digital Transformation Champion และมีส่วนร่วมในกิจกรรมการขับเคลื่อนดิจิทัล ได้อย่างน้อย 1 คน ตามเป้าหมายที่กำหนด</t>
  </si>
  <si>
    <t>1) จำนวนบุคลากรที่มีทักษะดิจิทัลหรือมีศักยภาพในการเป็น Digital Transformation Champion
2) อัตราการเข้าร่วมกิจกรรมหรือโครงการพัฒนาทักษะดิจิทัลของบุคลากร
3) จำนวนบุคลากรได้รับการแต่งตั้งเป็น Digital Transformation Champion</t>
  </si>
  <si>
    <t>1) จัดโครงการ Digital Champion: ผู้นำการเปลี่ยนแปลงดิจิทัล เพื่อพัฒนาศักยภาพบุคลากรด้านดิจิทัล
2) จัดกิจกรรมอบรม/เวิร์กชอปเพื่อเสริมสร้างความรู้และทักษะด้านเทคโนโลยีดิจิทัล
3) หน่วยงานเสนอชื่อบุคลากรเข้าร่วมเป็น Digital Transformation Champion
4) ส่งเสริมการแลกเปลี่ยนเรียนรู้และการสื่อสารระหว่าง Digital Champion ภายในองค์กร</t>
  </si>
  <si>
    <t>สร้างเครือข่ายวิชาการและวิชาชีพด้านนิเทศศาสตร์อย่างมีคุณภาพและสร้างสรรค์</t>
  </si>
  <si>
    <t>ยุทธศาสตร์ที่ 6 บริหารจัดการระบบเครือข่ายเพื่อสร้างพันธมิตรทางการศึกษาและโอกาสทางการตลาด</t>
  </si>
  <si>
    <t>Goal6.1 มีพันธมิตรศิษย์เก่าในระบบฐานข้อมูลมากขึ้น</t>
  </si>
  <si>
    <t>Obj6.1 ได้รับความร่วมมือและประโยชน์จากศิษย์เก่าและเครือข่ายพันธมิตร</t>
  </si>
  <si>
    <t>S6.1 การสร้างเครือข่ายความร่วมมือกับพันธมิตรในอุตสาหกรรมมูลค่าเพิ่ม (10+2) ไม่สามารถดำเนินการได้ตามเป้าหมายที่กำหนด</t>
  </si>
  <si>
    <t>การพัฒนาเครือข่ายและพันธมิตรอาจไม่บรรลุเป้าหมายทั้งด้านจำนวนและคุณภาพ ส่งผลให้การบูรณาการด้านการเรียนการสอน วิจัย บริการวิชาการ และการสร้างรายได้ไม่เป็นไปตามแผน</t>
  </si>
  <si>
    <t>การประสานงานกับภาคอุตสาหกรรมไม่ต่อเนื่อง และฐานข้อมูลเครือข่ายยังไม่เป็นระบบ</t>
  </si>
  <si>
    <t>เครือข่ายและกิจกรรมความร่วมมือไม่เป็นไปตามเป้าหมาย ส่งผลต่อการบูรณาการด้านการเรียนการสอน วิจัย และบริการวิชาการ</t>
  </si>
  <si>
    <t>มีเครือข่ายความร่วมมือกับภาคอุตสาหกรรมไม่น้อยกว่า 10+2 แห่ง และมีโครงการหรือกิจกรรมความร่วมมืออย่างต่อเนื่อง</t>
  </si>
  <si>
    <t>จำนวนโครงการความร่วมมือกับเครือข่ายและพันธมิตรในอุตสาหกรรมมูลค่าเพิ่มสูง (10+2)</t>
  </si>
  <si>
    <t xml:space="preserve">รองคณบดีฝ่ายกิจการนักศึกษา/รองคณบดีฝ่ายบริหาร/รองคณบดีฝ่ายวิจัยและบริการวิชาการ </t>
  </si>
  <si>
    <t>ฝ่ายกิจการนักศึกษา/ฝ่ายบริหารงานทั่วไป/ฝ่ายวิจัยและบริการวิชาการ</t>
  </si>
  <si>
    <t>1) แต่งตั้งคณะกรรมการขับเคลื่อนเครือข่าย
2) จัดทำ MOU/MOA กับหน่วยงานภายนอก
3) จัดกิจกรรมความร่วมมือกับเครือข่าย</t>
  </si>
  <si>
    <t>1) จัดทำแผนพัฒนาเครือข่ายเชิงกลยุทธ์กับอุตสาหกรรมเป้าหมาย
2) พัฒนาระบบฐานข้อมูลเครือข่ายและระบบติดตามผล
3) จัดกิจกรรมสร้างความร่วมมือกับองค์กรภาคอุตสาหกรรมอย่างต่อเนื่อง</t>
  </si>
  <si>
    <t>1) จำนวนเครือข่ายความร่วมมือ ≥ 10+2 แห่ง
2) จำนวนกิจกรรม/โครงการที่ดำเนินร่วมกับเครือข่าย</t>
  </si>
  <si>
    <t>Goal6.2 มีโครงการหรือกิจกรรมความร่วมมือด้านการเรียนการสอน</t>
  </si>
  <si>
    <t>Obj6.2 สร้างเครือข่ายความร่วมมือเชิงกลยุทธ์กับสถานประกอบการ ศิษย์เก่า และพันธมิตรในอุตสาหกรรม เพื่อพัฒนาการเรียนการสอน วิจัย และบริการวิชาการที่สอดคล้องกับความต้องการตลาด</t>
  </si>
  <si>
    <t>S6.2 การจัดกิจกรรมหรือโครงการความร่วมมือกับเครือข่ายไม่เป็นไปตามเป้าหมายที่กำหนด</t>
  </si>
  <si>
    <t>การจัดกิจกรรมหรือโครงการร่วมกับเครือข่ายสถาบันการศึกษา ศิษย์เก่า และภาคอุตสาหกรรมอาจไม่สามารถดำเนินการได้ตามเป้าหมาย เนื่องจากการประสานความร่วมมือและการมีส่วนร่วมของเครือข่ายยังไม่ต่อเนื่อง ส่งผลต่อการพัฒนาการเรียนการสอน วิจัย และบริการวิชาการ</t>
  </si>
  <si>
    <t>1) การประสานงานกับเครือข่ายไม่ต่อเนื่อง
2) ฐานข้อมูลเครือข่ายไม่ครบถ้วน
3) การมีส่วนร่วมของเครือข่ายยังจำกัด</t>
  </si>
  <si>
    <t>จำนวนกิจกรรมหรือโครงการความร่วมมือไม่เป็นไปตามเป้าหมาย ส่งผลต่อการพัฒนาการเรียนการสอน วิจัย และบริการวิชาการ</t>
  </si>
  <si>
    <t>มีการจัดกิจกรรมหรือโครงการร่วมกับเครือข่ายไม่น้อยกว่า 2 กิจกรรมต่อปี</t>
  </si>
  <si>
    <t>1) การประสานงานกับเครือข่าย
2) ฐานข้อมูลเครือข่าย และการมีส่วนร่วมของเครือข่าย</t>
  </si>
  <si>
    <t>1) จัดกิจกรรมร่วมกับเครือข่ายในรูปแบบต่าง ๆ
2) ประสานความร่วมมือกับหน่วยงานภายนอก
3) จัดทำโครงการสร้างเครือข่ายและพันธมิตร</t>
  </si>
  <si>
    <t>Goal6.3 มีจำนวนเงินระดมทุนจากศิษย์เก่าและเครือข่ายมากกว่า 800,000 บาท ต่อปี</t>
  </si>
  <si>
    <t>Obj6.3 จำนวนเงินระดมทุนจากศิษย์เก่าและเครือข่ายมากกว่า 800,000 บาทต่อปี</t>
  </si>
  <si>
    <t>S6.3 การระดมทุนจากศิษย์เก่าและเครือข่ายไม่บรรลุเป้าหมายที่กำหนด</t>
  </si>
  <si>
    <t>การดำเนินกิจกรรมสร้างความสัมพันธ์และระดมทุนจากศิษย์เก่าและเครือข่ายอาจไม่สามารถระดมทุนได้ตามเป้าหมาย เนื่องจากการมีส่วนร่วมของศิษย์เก่าไม่ต่อเนื่อง ฐานข้อมูลศิษย์เก่าไม่ครบถ้วน และกลไกการระดมทุนยังไม่เป็นระบบ</t>
  </si>
  <si>
    <t>1) ฐานข้อมูลศิษย์เก่ายังไม่ครบถ้วน
2) การมีส่วนร่วมของศิษย์เก่าไม่ต่อเนื่อง
3) กลไกการระดมทุนและการสื่อสารกับเครือข่ายยังไม่เป็นระบบ</t>
  </si>
  <si>
    <t>จำนวนเงินสนับสนุนจากศิษย์เก่าและเครือข่ายไม่เป็นไปตามเป้าหมาย ส่งผลต่อการสนับสนุนกิจกรรมของหน่วยงานและโอกาสในการพัฒนานักศึกษา</t>
  </si>
  <si>
    <t>ระดมทุนจากศิษย์เก่าและเครือข่ายได้ไม่น้อยกว่า 800,000 บาทต่อปี</t>
  </si>
  <si>
    <t>ฐานข้อมูลศิษย์เก่าไม่ครบถ้วน การมีส่วนร่วมของศิษย์เก่ายังจำกัด และกลไกการระดมทุนยังไม่เป็นระบบ</t>
  </si>
  <si>
    <t>1) แต่งตั้งคณะทำงานด้านความสัมพันธ์ศิษย์เก่า
2) จัดทำฐานข้อมูลศิษย์เก่า
3) จัดกิจกรรมสร้างความสัมพันธ์และการมีส่วนร่วมของศิษย์เก่า</t>
  </si>
  <si>
    <t>Goal6.4 พัฒนาวิทยาลัยให้เป็นศูนย์กลางการเรียนรู้ระดับชาติ</t>
  </si>
  <si>
    <t>Obj6.4 เพิ่มความร่วมมือกับสถาบันการศึกษาต่างประเทศและองค์กรระหว่างประเทศให้มหาวิทยาลัยมีเครือข่ายวิชาการและความร่วมมือเชิงยุทธศาสตร์ที่เข้มแข็ง</t>
  </si>
  <si>
    <t>S6.4 การจัดทำความร่วมมือ MOU/MOA/LOI กับสถาบันหรือองค์กรต่างประเทศไม่เป็นไปตามเป้าหมายที่กำหนด</t>
  </si>
  <si>
    <t>การดำเนินงานสร้างเครือข่ายความร่วมมือกับสถาบันหรือองค์กรต่างประเทศอาจไม่เป็นไปตามแผน ส่งผลให้จำนวนข้อตกลงความร่วมมือ (MOU/MOA/LOI) ไม่บรรลุเป้าหมายที่กำหนด</t>
  </si>
  <si>
    <t>1) เครือข่ายความร่วมมือกับสถาบันต่างประเทศยังมีจำกัด
2) การประสานงานกับหน่วยงานต่างประเทศใช้ระยะเวลาและขั้นตอนค่อนข้างมาก
3) กิจกรรมสร้างความร่วมมือระหว่างประเทศยังไม่ต่อเนื่อง
4) ข้อจำกัดด้านงบประมาณหรือโอกาสในการสร้างเครือข่าย</t>
  </si>
  <si>
    <t>1) จำนวนข้อตกลงความร่วมมือกับต่างประเทศ
2) โอกาสในการพัฒนาความร่วมมือด้านวิชาการ งานวิจัย และกิจกรรมร่วมกับต่างประเทศ
3) ภาพลักษณ์และการพัฒนาความเป็นนานาชาติ</t>
  </si>
  <si>
    <t>จำนวนความร่วมมือกับสถาบันต่างประเทศ ไม่ต่ำกว่า 5 แห่ง หากจำนวนต่ำกว่าเป้าหมายที่กำหนด ต้องมีมาตรการเร่งสร้างเครือข่ายความร่วมมือเพิ่มเติม</t>
  </si>
  <si>
    <t>จำนวน MOU/MOA/LOI เครือข่ายต่างประเทศที่มีข้อตกลงร่วม</t>
  </si>
  <si>
    <t>1) ดำเนินโครงการสร้างเครือข่ายความร่วมมือกับสถาบันและองค์กรชั้นนำในต่างประเทศ
2) สนับสนุนการจัดกิจกรรมความร่วมมือทางวิชาการกับเครือข่ายต่างประเทศ 
3) ประสานความร่วมมือกับหน่วยงานต่างประเทศผ่านเครือข่ายที่มีอยู่</t>
  </si>
  <si>
    <t>Goal6.5 วิทยาลัยด้านนิเทศศาสตร์มีพันธมิตรกับเครือข่ายต่างประเทศเพื่อช่วยในการพัฒนาด้านการจัดการเรียนการสอนและการวิจัย</t>
  </si>
  <si>
    <t>Obj6.5 เพื่อจัดกิจกรรมตามความร่วมมือระหว่างวิทยาลัยและพันธมิตรเครือข่ายต่างประเทศ</t>
  </si>
  <si>
    <t>O6.5 การดำเนินกิจกรรมความร่วมมือกับพันธมิตรต่างประเทศไม่เป็นไปตามแผน</t>
  </si>
  <si>
    <t>การประสานงานและการจัดกิจกรรมร่วมกับพันธมิตรต่างประเทศอาจเกิดความล่าช้าหรือข้อจำกัดในการดำเนินงาน ส่งผลให้จำนวนกิจกรรมไม่บรรลุเป้าหมาย</t>
  </si>
  <si>
    <t>การประสานงานกับพันธมิตรต่างประเทศมีหลายขั้นตอนและใช้ระยะเวลา รวมถึงข้อจำกัดด้านเวลา งบประมาณ และความพร้อมของหน่วยงานคู่ความร่วมมือ</t>
  </si>
  <si>
    <t>จำนวนกิจกรรมความร่วมมือกับพันธมิตรต่างประเทศไม่บรรลุเป้าหมาย ส่งผลให้การพัฒนาเครือข่ายความร่วมมือทางวิชาการระดับนานาชาติไม่เป็นไปตามแผนที่กำหนด</t>
  </si>
  <si>
    <t>จำนวนกิจกรรมความร่วมมือกับพันธมิตรต่างประเทศด้านการจัดการเรียนการสอนและการวิจัยได้ไม่น้อยกว่า 2 กิจกรรม</t>
  </si>
  <si>
    <t>จำนวนกิจกรรมที่ดำเนินร่วมกับพันธมิตรต่างประเทศในการจัดการเรียนการสอนและวิจัย</t>
  </si>
  <si>
    <t>1) ดำเนินโครงการสร้างเครือข่ายความร่วมมือกับสถาบันหรือองค์กรต่างประเทศ
2) สนับสนุนการจัดกิจกรรมความร่วมมือทางวิชาการกับเครือข่ายต่างประเทศ
3) ประสานงานกับพันธมิตรต่างประเทศเพื่อพัฒนากิจกรรมด้านการเรียนการสอนและการวิจัยร่วมกัน</t>
  </si>
  <si>
    <t>Goal6.6 เพิ่มรายได้รวมจากงานบริการวิชาการ งานวิจัย และงานที่ปรึกษา</t>
  </si>
  <si>
    <t>Obj6.6 เพื่อส่งเสริมให้วิทยาลัยและนักวิจัยสร้างโครงการหรือบริการที่สามารถเกิดรายได้อย่างต่อเนื่อง</t>
  </si>
  <si>
    <t>F6.6 รายได้จากงานบริการวิชาการ งานวิจัย และงานที่ปรึกษาไม่เป็นไปตามเป้าหมายที่กำหนด</t>
  </si>
  <si>
    <t>ด้านการเงิน/งบประมาณ (Financial Risk)</t>
  </si>
  <si>
    <t>การดำเนินโครงการบริการวิชาการ งานวิจัย และงานที่ปรึกษาอาจไม่สามารถสร้างรายได้ตามเป้าหมายที่กำหนด เนื่องจากจำนวนโครงการ ความร่วมมือกับหน่วยงานภายนอก หรือความต้องการใช้บริการทางวิชาการมีไม่เพียงพอ ส่งผลให้รายได้ของหน่วยงานต่ำกว่าเป้าหมาย</t>
  </si>
  <si>
    <t>1) การประชาสัมพันธ์และเครือข่ายความร่วมมือกับหน่วยงานภายนอกยังจำกัด
2) บุคลากรมีภาระงานสูง ทำให้พัฒนาโครงการสร้างรายได้ได้ไม่เพียงพอ
3) โครงการบริการวิชาการยังไม่ตอบโจทย์ความต้องการของภาคอุตสาหกรรม</t>
  </si>
  <si>
    <t>รายได้จากบริการวิชาการและงานวิจัยต่ำกว่าเป้าหมาย ส่งผลต่อผลการดำเนินงานตามตัวชี้วัดและการพัฒนาโครงการของหน่วยงาน</t>
  </si>
  <si>
    <t>รายได้จากบริการวิชาการ วิจัย และงานที่ปรึกษา ไม่น้อยกว่า 90% ของเป้าหมาย 16.5 ล้านบาท</t>
  </si>
  <si>
    <t>1) จำนวนโครงการและรายได้จากบริการวิชาการ/วิจัยย้อนหลัง
2) จำนวนหน่วยงานภายนอกที่ร่วมโครงการ</t>
  </si>
  <si>
    <t>สภาพคล่องทางการเงิน</t>
  </si>
  <si>
    <t>1) จัดทำแผนบริการวิชาการเพื่อสร้างรายได้
2) ส่งเสริมบุคลากรพัฒนาโครงการบริการวิชาการ/ที่ปรึกษา
3) สร้างเครือข่ายความร่วมมือกับหน่วยงานภายนอก
4) ประชาสัมพันธ์ศักยภาพและติดตามผลการดำเนินโครงการ</t>
  </si>
  <si>
    <t>1) พัฒนาและส่งเสริมโครงการบริการวิชาการ งานวิจัย และงานที่ปรึกษาที่สามารถสร้างรายได้ให้กับหน่วยงาน
2) สร้างและขยายเครือข่ายความร่วมมือกับหน่วยงานภาครัฐ ภาคเอกชน และภาคอุตสาหกรรม เพื่อเพิ่มโอกาสในการดำเนินโครงการร่วมกัน
3) จัดทำแผนการประชาสัมพันธ์และนำเสนอศักยภาพของหน่วยงานด้านบริการวิชาการและงานที่ปรึกษาเชิงรุก
4) สนับสนุนและพัฒนาศักยภาพบุคลากรในการจัดทำข้อเสนอโครงการบริการวิชาการ งานวิจัย และงานที่ปรึกษา
5) ติดตามความก้าวหน้าและรายงานผลการสร้างรายได้จากโครงการบริการวิชาการ งานวิจัย และงานที่ปรึกษาอย่างสม่ำเสมอ</t>
  </si>
  <si>
    <t>จำนวนรายได้จากบริการวิชาการ งานวิจัย และงานที่ปรึกษาที่เกิดขึ้นจริงเมื่อเทียบกับเป้าหมายที่กำหนด</t>
  </si>
  <si>
    <t>คำอธิบายการใช้แบบฟอร์มแผนบริหารความเสี่ยงและรายงานผลตามแผนบริหารความเสี่ยง</t>
  </si>
  <si>
    <t>หัวข้อ</t>
  </si>
  <si>
    <t>คำอธิบาย</t>
  </si>
  <si>
    <t>ขั้นตอนที่ 1 ระบุวัตถุประสงค์</t>
  </si>
  <si>
    <t xml:space="preserve">พันธกิจ </t>
  </si>
  <si>
    <t>ระบุพันธกิจหน่วยงาน</t>
  </si>
  <si>
    <t>ยุทธศาสตร์</t>
  </si>
  <si>
    <t>ระบุยุทธศาสตร์หน่วยงาน</t>
  </si>
  <si>
    <t>เป้าหมาย</t>
  </si>
  <si>
    <t>ระบุเป้าหมาย</t>
  </si>
  <si>
    <t>วัตถุประสงค์</t>
  </si>
  <si>
    <t>ระบุวัตถุประสงค์</t>
  </si>
  <si>
    <t>ขั้นตอนที่ 2 ระบุความเสี่ยง</t>
  </si>
  <si>
    <t xml:space="preserve">ความเสี่ยง (Risk) </t>
  </si>
  <si>
    <t>ระบุความเสี่ยงที่หน่วยงานกำหนด/เหตุการณ์ที่มีความกังวลที่อาจเกิดขึ้นในอนาคตที่ทำให้วัตถุประสงค์ไม่บรรลุ (ไม่ใช่ปัญหาปัจจุบัน)</t>
  </si>
  <si>
    <t xml:space="preserve">ประเภทความเสี่ยง (Risk Category) </t>
  </si>
  <si>
    <t>เลือกประเภทความเสี่ยง จาก 6 ประเภท ได้แก่ 
1) ด้านกลยุทธ์/นโยบาย (Strategic Risk) 
2) ด้านการปฏิบัติงาน (Operational Risk) 
3) ด้านการเงิน/งบประมาณ (Financial Risk) 
4) ด้านระบบเทคโนโลยีสารสนเทศ (Information Technology Risk) 
5) ด้านกฎหมาย ระเบียบ ข้อบังคับ(Compliance Risk) 
6) ด้านธรรมาภิบาล (Good Governance)</t>
  </si>
  <si>
    <t>คำอธิบายความเสี่ยง (Risk Description)</t>
  </si>
  <si>
    <t>ระบุคำอธิบายความเสี่ยง เพื่อให้เข้าใจในทิศทางเดียวกัน โดยเป็นการระบุเหตุการณ์ที่อาจเกิดขึ้นและส่งผลกระทบต่อการบรรลุเป้าหมายหรือวัตถุประสงค์ของหน่วยงาน โดยต้องเขียนให้ชัดเจน สามารถนำไปประเมินระดับความเสี่ยงและกำหนดมาตรการจัดการได้</t>
  </si>
  <si>
    <t xml:space="preserve">ปัจจัยเสี่ยง (Risk Factor) /สาเหตุความเสี่ยง (Risk Cause) </t>
  </si>
  <si>
    <t xml:space="preserve">ระบุปัจจัยภายใน และปัจจัยภายนอกที่สำคัญที่เป็นสาเหตุให้เกิดความเสี่ยงที่แท้จริง ปัจจุบันมีการจัดการ/ควบคุมไม่เพียงพอ </t>
  </si>
  <si>
    <t xml:space="preserve">ผลกระทบของความเสี่ยง(Effect of the Risk) </t>
  </si>
  <si>
    <t>ระบุผลเสียหาย ความสูญเสีย หรือผลลัพธ์เชิงลบที่อาจเกิดขึ้นต่อวัตถุประสงค์ เป้าหมาย ยุทธศาสตร์ ทรัพยากร ชื่อเสียง หรือการดำเนินงานของหน่วยงาน หากเหตุการณ์ความเสี่ยงนั้นเกิดขึ้น</t>
  </si>
  <si>
    <t>เป้าหมายความเสี่ยงที่ยอมรับได้ (เชื่อมโยงกับ 1.3 เป้าหมาย)</t>
  </si>
  <si>
    <t>ระบุระดับความเสี่ยงสูงสุดที่หน่วยงานสามารถยอมรับได้โดยไม่กระทบต่อการบรรลุวัตถุประสงค์หรือความยั่งยืนขององค์กร โดยใช้เป็นเกณฑ์กำหนดขอบเขตในการควบคุมและจัดการความเสี่ยง</t>
  </si>
  <si>
    <t xml:space="preserve">ข้อมูลที่แสดงถึงสาเหตุความเสี่ยง </t>
  </si>
  <si>
    <t>ระบุรายการข้อมูลที่เกี่ยวข้องกับความเสี่ยง เป็นข้อมูล ข้อเท็จจริง หรือหลักฐานเชิงประจักษ์ที่สะท้อนให้เห็นถึงปัจจัยหรือเงื่อนไขที่เป็นต้นเหตุของความเสี่ยง ซึ่งอาจทำให้เหตุการณ์ความเสี่ยงเกิดขึ้นได้</t>
  </si>
  <si>
    <t xml:space="preserve">โอกาสที่จะเกิดความเสี่ยง (Likelihood) </t>
  </si>
  <si>
    <t>เลือกเกณฑ์การประเมินโอกาสที่จะเกิดความเสี่ยง ที่จะนำมาใช้ประเมิน ได้แก่ 
1) เกณฑ์ทั่วไป 
2) เกณฑ์เฉพาะด้านธรรมาภิบาล</t>
  </si>
  <si>
    <t xml:space="preserve">ผลกระทบ (Impact) </t>
  </si>
  <si>
    <t>เลือกเกณฑ์การประเมินผลกระทบของความเสี่ยง ที่จะนำมาใช้ประเมิน ประกอบด้วย 9 ด้าน ได้แก่ 
1) ความสำเร็จตามเป้าหมาย 
2) ความปลอดภัย 
3) ความมั่นคงทางการเงิน 
4) สภาพคล่องทางการเงิน 
5) มูลค่าความเสียหายทางการเงิน 
6) รายได้สูง(ต่ำ)กว่าค่าใช้จ่ายสุทธิ 
7) ระบบเทคโนโลยีสารสนเทศ 
8) กฎหมาย 
9) ชื่อเสียง</t>
  </si>
  <si>
    <t xml:space="preserve">ผู้กำกับดูแล/หน่วยงานเจ้าภาพ </t>
  </si>
  <si>
    <t>ระบุผู้บริหารที่กำกับดูแลงานที่เกี่ยวข้องกับความเสี่ยง และหน่วยงานหลักที่อยู่ภายใต้การบัญชาของผู้บริหารที่เกี่ยวข้อง</t>
  </si>
  <si>
    <t xml:space="preserve">หน่วยงานที่เกี่ยวข้อง (Risk Owner) </t>
  </si>
  <si>
    <t>ระบุหน่วยงานย่อยที่เป็นเจ้าของความเสี่ยงนั้นๆ</t>
  </si>
  <si>
    <t>ขั้นตอนที่ 3 ประเมินและจัดลำดับความเสี่ยง</t>
  </si>
  <si>
    <t xml:space="preserve">วิธีการที่ดำเนินการอยู่ปัจจุบัน </t>
  </si>
  <si>
    <t>ระบุการดำเนินการบริหารความเสี่ยงนั้นๆ ในปัจจุบัน (โดยไม่รวมสิ่งที่จะทำในอนาคต)</t>
  </si>
  <si>
    <t xml:space="preserve">ความเสี่ยงหลังควบคุม (Residual Risk) </t>
  </si>
  <si>
    <t>ระบุระดับ (1 - 5) ของโอกาสที่จะเกิดความเสี่ยง (Likelihood) และผลกระทบของความเสี่ยง (Impact) ที่เกิดขึ้นหลังการควบคุมปัจจุบัน</t>
  </si>
  <si>
    <t xml:space="preserve">ความเสี่ยงที่ยอมรับได้ (Risk Appetite) </t>
  </si>
  <si>
    <t>ระบุระดับ (1 - 5) ของโอกาสที่จะเกิดความเสี่ยง (Likelihood) และผลกระทบของความเสี่ยง (Impact) ที่ยอมรับได้</t>
  </si>
  <si>
    <t>ขั้นตอนที่ 4 ตอบสนองความเสี่ยง</t>
  </si>
  <si>
    <t xml:space="preserve">แนวทางการตอบสนองความเสี่ยง (Risk Response) </t>
  </si>
  <si>
    <t>เลือกแนวทางการตอบสนองความเสี่ยง จาก 5 แนวทาง ได้แก่ 
1) ยอมรับความเสี่ยง (Accept) 
2) หลีกเลี่ยงความเสี่ยง (Avoid) 
3) แปลงความเสี่ยงให้เป็นโอกาส (Pursue) 
4) ลดความเสี่ยง (Reduce) 
5) ถ่ายโอนความเสี่ยง (Transfer)</t>
  </si>
  <si>
    <t xml:space="preserve">มาตรการ/กิจกรรม </t>
  </si>
  <si>
    <t>ระบุมาตรการหรือกิจกรรมเพิ่มเติม เพื่อลดโอกาสหรือลดผลกระทบให้ความเสี่ยงนั้นๆ อยู่ในระดับที่ยอมรับได้ (Risk Appetite) พร้อมทั้งผู้รับผิดชอบ และระยะเวลาที่ดำเนินการ</t>
  </si>
  <si>
    <t xml:space="preserve">ตัวชี้วัดความเสี่ยง (KRI) </t>
  </si>
  <si>
    <t xml:space="preserve">ระบุตัวชี้วัดที่ใช้ติดตามแนวโน้ม ระดับ หรือสัญญาณเตือนของความเสี่ยง เพื่อประเมินว่าความเสี่ยงนั้นมีโอกาสเพิ่มขึ้น ลดลง หรือเข้าใกล้ระดับที่องค์กรยอมรับไม่ได้ </t>
  </si>
  <si>
    <t>ขั้นตอนที่ 5 ติดตามและรายงานผล</t>
  </si>
  <si>
    <t>ผลรอบ 6 เดือน (ตุลาคม 2568 - มีนาคม 2569)</t>
  </si>
  <si>
    <t>ระบุผลการดำเนินงานตามมาตรการ/กิจกรรมและผลตัวชี้วัดความเสี่ยง รวมทั้ง ระบุระดับ (1 - 5) ของโอกาสที่จะเกิดความเสี่ยง (Likelihood) และผลกระทบของความเสี่ยง (Impact) ที่ความเสี่ยงที่เหลืออยู่ (Residual Risk) ในรอบ 6 เดือน (ตุลาคม 2568 - มีนาคม 2569)</t>
  </si>
  <si>
    <t>ผลรอบ 12 เดือน (ตุลาคม 2568 - กันยายน 2569)</t>
  </si>
  <si>
    <t>ระบุผลการดำเนินงานตามมาตรการ/กิจกรรมและผลตัวชี้วัดความเสี่ยง รวมทั้ง ระบุระดับ (1 - 5) ของโอกาสที่จะเกิดความเสี่ยง (Likelihood) และผลกระทบของความเสี่ยง (Impact) ที่ความเสี่ยงที่เหลืออยู่ (Residual Risk) ในรอบ 12 เดือน (ตุลาคม 2568 - กันยายน 2569)</t>
  </si>
  <si>
    <t xml:space="preserve"> </t>
  </si>
  <si>
    <t>มหาวิทยาลัยราชภัฏสวนสุนันทาได้กำหนดเกณฑ์การประเมินโอกาสที่จะเกิดความเสี่ยง (Likelihood) กับเกณฑ์การประเมินผลกระทบของความเสี่ยง (Impact) ดังนี้</t>
  </si>
  <si>
    <r>
      <rPr>
        <b/>
        <sz val="12"/>
        <color theme="1"/>
        <rFont val="Sarabun"/>
      </rPr>
      <t xml:space="preserve">1. เกณฑ์การประเมินโอกาสที่จะเกิดความเสี่ยง (Likelihood) </t>
    </r>
    <r>
      <rPr>
        <sz val="12"/>
        <color theme="1"/>
        <rFont val="Sarabun"/>
      </rPr>
      <t>เป็นการพิจารณาโอกาสหรือความถี่ในการเกิดเหตุการณ์ต่างๆ ว่าจะเกิดขึ้นมากน้อยเพียงใด ดังนี้</t>
    </r>
  </si>
  <si>
    <r>
      <rPr>
        <b/>
        <sz val="12"/>
        <color theme="1"/>
        <rFont val="Sarabun"/>
      </rPr>
      <t>2. เกณฑ์การประเมินผลกระทบของความเสี่ยง (Impact)</t>
    </r>
    <r>
      <rPr>
        <sz val="12"/>
        <color theme="1"/>
        <rFont val="Sarabun"/>
      </rPr>
      <t xml:space="preserve"> เป็นการพิจารณาความรุนแรงของผลกระทบของความเสี่ยงที่มีผลต่อมหาวิทยาลัย/หน่วยงานว่ามีระดับความรุนแรง หรือมีความเสียหายเพียงใดตามเกณฑ์มาตรฐานที่กำหนด ซึ่งประกอบด้วย 9 ด้าน ได้แก่ 1) ความสำเร็จตามเป้าหมาย 2) ความปลอดภัย 3) ความมั่นคงทางการเงิน 4) สภาพคล่องทางการเงิน 5) มูลค่าความเสียหายทางการเงิน 6) รายได้สูง(ต่ำ)กว่าค่าใช้จ่ายสุทธิ 7) ระบบเทคโนโลยีสารสนเทศ 8) กฎหมาย และ9) ชื่อเสียง ดังนี้</t>
    </r>
  </si>
  <si>
    <t>ระดับ</t>
  </si>
  <si>
    <t>1.1) เกณฑ์ทั่วไป พิจารณาจากความถี่ที่จะเกิดความเสี่ยง</t>
  </si>
  <si>
    <t>1.2) เกณฑ์เฉพาะด้านธรรมาภิบาล</t>
  </si>
  <si>
    <t>2.1) ความสำเร็จตามเป้าหมาย</t>
  </si>
  <si>
    <t>2.2) ความปลอดภัย</t>
  </si>
  <si>
    <t>2.3) ความมั่นคงทางการเงิน</t>
  </si>
  <si>
    <t>2.4) สภาพคล่องทางการเงิน</t>
  </si>
  <si>
    <t>2.5) มูลค่าความเสียหายทางการเงิน</t>
  </si>
  <si>
    <t>2.6) รายได้สูง(ต่ำ)กว่าค่าใช้จ่ายสุทธิ</t>
  </si>
  <si>
    <t>2.7) ระบบเทคโนโลยีสารสนเทศ</t>
  </si>
  <si>
    <t>2.8) กฎหมาย</t>
  </si>
  <si>
    <t>2.9) ชื่อเสียง</t>
  </si>
  <si>
    <t>สูงมาก</t>
  </si>
  <si>
    <t>มีโอกาสเกิดสูงมาก หรือ เกิดขึ้นบ่อย หรือ &gt; 80% หรือ ไม่เกิน 1 เดือน</t>
  </si>
  <si>
    <t>คะแนนประเมิน ITA รวมทั้ง IIT, EIT และ OIT มีคะแนนน้อยกว่า 85 คะแนน และ มีข้อร้องเรียนด้านธรรมาภิบาล และผลการตรวจสอบข้อเท็จจริงพบว่ามีมูล</t>
  </si>
  <si>
    <t>ต่ำกว่าเป้าหมายเกิน 30.00 % ขึ้นไป</t>
  </si>
  <si>
    <t>บาดเจ็บ หรือเจ็บป่วยสาหัสรุนแรง มีผลทำให้ทุพพลภาพถาวรหรือเสียชีวิต</t>
  </si>
  <si>
    <t>สามารถดำเนินการได้ &lt; 6 ปี</t>
  </si>
  <si>
    <t>เงินสำรองสำหรับการเบิกจ่าย &lt; 1 เดือน</t>
  </si>
  <si>
    <t>มากกว่า 5.00 % ขึ้นไป</t>
  </si>
  <si>
    <t>ค่าใช้จ่ายสุทธิมากกว่ารายได้ &gt; ร้อยละ 5</t>
  </si>
  <si>
    <t>ระบบเทคโนโลยีสารสนเทศไม่สามารถให้บริการได้มากกว่า 1 ชั่วโมง โดยส่งผลกระทบต่อระบบการเรียนการสอนและระบบบริการนักศึกษา</t>
  </si>
  <si>
    <t>มีการฟ้องร้องดำเนินคดีอาญา หรือ คดีปกครองที่มีทุนทรัพย์ฟ้องตั้งแต่ 1,000,000 บาท  ขึ้นไป</t>
  </si>
  <si>
    <t>เกิดความเสียหายด้านชื่อเสียงในระดับมหาวิทยาลัย ส่งผลกระทบต่อภาพลักษณ์ ทำให้การดำเนินการตามพันธกิจไม่เป็นไปตามเป้าหมาย</t>
  </si>
  <si>
    <t>สูง</t>
  </si>
  <si>
    <t>มีโอกาสเกิดสูง หรือ เกิดขึ้นค่อนข้างบ่อย หรือ &gt; 50 - 80% หรือ ภายใน 1 - 2 เดือน</t>
  </si>
  <si>
    <t>คะแนนประเมิน ITA มีคะแนนน้อยกว่า 85 คะแนน แต่ IIT, EIT และ OIT ตัวใดตัวหนึ่งมากกว่า 85 คะแนน และ มีข้อร้องเรียนด้านธรรมาภิบาล และผลการตรวจสอบข้อเท็จจริงพบว่ามีมูล</t>
  </si>
  <si>
    <t>ต่ำกว่าเป้าหมายไม่เกิน 30.00 %</t>
  </si>
  <si>
    <t>บาดเจ็บ หรือ เจ็บป่วยสาหัสและต้องหยุดงานมากกว่า 1 เดือน</t>
  </si>
  <si>
    <t>สามารถดำเนินการได้ 8 - 9 ปี</t>
  </si>
  <si>
    <t>เงินสำรองสำหรับการเบิกจ่าย 2 - 3 เดือน</t>
  </si>
  <si>
    <t>3.01 – 5.00 %</t>
  </si>
  <si>
    <t>ค่าใช้จ่ายสุทธิมากกว่ารายได้ ไม่เกินร้อยละ 5</t>
  </si>
  <si>
    <t>ระบบเทคโนโลยีสารสนเทศไม่สามารถให้บริการได้น้อยกว่า 1 ชั่วโมง โดยส่งผลกระทบต่อระบบการเรียนการสอนและระบบบริการนักศึกษา</t>
  </si>
  <si>
    <t>มีการฟ้องร้องดำเนินคดีปกครองที่มีทุนทรัพย์ฟ้องต่ำกว่า 1, 000,000 บาท หรือมีการดำเนินการทางวินัยอย่างร้ายแรง</t>
  </si>
  <si>
    <t>เกิดความเสียหายด้านชื่อเสียงในระดับมหาวิทยาลัย ทำให้เครือข่ายหรือผู้รับบริการเกิดการชะลอการดำเนินการใดๆ กับมหาวิทยาลัย</t>
  </si>
  <si>
    <t>ปานกลาง</t>
  </si>
  <si>
    <t>มีโอกาสเกิดปานกลาง หรือ เกิดขึ้นเป็นบางครั้ง หรือ &gt; 20 - 50% หรือ ภายใน 1 - 3 เดือน</t>
  </si>
  <si>
    <t>คะแนนประเมิน ITA รวมทั้ง IIT, EIT และ OIT ไม่น้อยกว่า 85 คะแนน และ มีข้อร้องเรียนด้านธรรมาภิบาล และผลการตรวจสอบข้อเท็จจริงพบว่าไม่มีมูล</t>
  </si>
  <si>
    <t>ต่ำกว่าเป้าหมายไม่เกิน 20.00 %</t>
  </si>
  <si>
    <t>บาดเจ็บ หรือ เจ็บป่วย และต้องหยุดงานน้อยกว่า 1 เดือน</t>
  </si>
  <si>
    <t>สามารถดำเนินการได้ 10 ปี</t>
  </si>
  <si>
    <t>เงินสำรองสำหรับการเบิกจ่าย 3 เดือน</t>
  </si>
  <si>
    <t>1.01 – 3.00 %</t>
  </si>
  <si>
    <t>รายได้เท่ากับค่าใช้จ่ายสุทธิ</t>
  </si>
  <si>
    <t>ระบบเทคโนโลยีสารสนเทศไม่สามารถให้บริการได้ภายใน 3 ชั่วโมง โดยส่งผลกระทบต่อการบริหารและการปฏิบัติงานภายในมหาวิทยาลัย</t>
  </si>
  <si>
    <t>มีการฟ้องร้องดำเนินคดีปกครอง แต่ไม่มีการเรียกร้องค่าเสียหาย หรือมีการดำเนินการทางวินัยอย่างไม่ร้ายแรง</t>
  </si>
  <si>
    <t>เกิดความเสียหายด้านชื่อเสียงในระดับหน่วยงาน</t>
  </si>
  <si>
    <t>ต่ำ</t>
  </si>
  <si>
    <t>อาจมีโอกาสเกิดต่ำ หรือ เกิดขึ้นนานๆ ครั้ง หรือ 10 – 20% หรือ ภายใน 1 - 6 เดือน</t>
  </si>
  <si>
    <t>คะแนนประเมิน ITA มีคะแนนไม่น้อยกว่า 90 คะแนน ขึ้นไป IIT, EIT และ OIT คะแนนไม่น้อยกว่า 85 คะแนน และ มีข้อร้องเรียนด้านธรรมาภิบาล และผลการตรวจสอบข้อเท็จจริงพบว่าไม่มีมูล</t>
  </si>
  <si>
    <t>ต่ำกว่าเป้าหมายไม่เกิน 10.00 %</t>
  </si>
  <si>
    <t>บาดเจ็บ หรือเจ็บป่วย และต้องหยุดงานน้อยกว่า 3 วัน</t>
  </si>
  <si>
    <t>สามารถดำเนินการได้ 12 ปี</t>
  </si>
  <si>
    <t>เงินสำรองสำหรับการเบิกจ่าย 4 - 5 เดือน</t>
  </si>
  <si>
    <t>0.50 – 1.00 %</t>
  </si>
  <si>
    <t>รายได้มากกว่าค่าใช้จ่ายสุทธิ ไม่เกินร้อยละ 5</t>
  </si>
  <si>
    <t>ระบบเทคโนโลยีสารสนเทศไม่สามารถให้บริการได้ภายใน 2 ชั่วโมง โดยส่งผลกระทบต่อการบริหารและการปฏิบัติงานภายในมหาวิทยาลัย</t>
  </si>
  <si>
    <t>มีการฟ้องร้องดำเนินคดีอาญา หรือ คดีปกครอง แต่ศาลไม่รับฟ้อง หรือ มีผลการตรวจสอบข้อเท็จจริง กรณีการดำเนินการทางวินัยพบว่าไม่มีมูลแต่พบมีความเสียหายทางการเงิน</t>
  </si>
  <si>
    <t>เกิดความเสียหายด้านชื่อเสียงในระดับบุคคล</t>
  </si>
  <si>
    <t>ต่ำมาก</t>
  </si>
  <si>
    <t>มีโอกาสเกิดขึ้นต่ำมาก หรือ &lt; 10% หรือ ภายใน 6 เดือนขึ้นไป</t>
  </si>
  <si>
    <t>คะแนนประเมิน ITA มีคะแนนไม่น้อยกว่า 95 คะแนน ขึ้นไป IIT, EIT และ OIT คะแนนไม่น้อยกว่า 85 คะแนน และ ไม่มีข้อร้องเรียนด้านธรรมาภิบาล</t>
  </si>
  <si>
    <t>ต่ำกว่าเป้าหมายไม่เกิน 5.00 %</t>
  </si>
  <si>
    <t>บาดเจ็บเล็กน้อยในระดับปฐมพยาบาลเบื้องต้นหรือเจ็บป่วยเล็กน้อย ไม่ส่งผลกระทบต่อการปฏิบัติงาน</t>
  </si>
  <si>
    <t>สามารถดำเนินการได้ 14 ปี</t>
  </si>
  <si>
    <t>เงินสำรองสำหรับการเบิกจ่าย &gt; 5 เดือน</t>
  </si>
  <si>
    <t>น้อยกว่า 0.50 %</t>
  </si>
  <si>
    <t>รายได้มากกว่าค่าใช้จ่ายสุทธิ &gt; ร้อยละ 5</t>
  </si>
  <si>
    <t>ระบบเทคโนโลยีสารสนเทศไม่สามารถให้บริการได้ภายใน 1 ชั่วโมง โดยส่งผลกระทบต่อการบริหารและการปฏิบัติงานภายในมหาวิทยาลัย</t>
  </si>
  <si>
    <t>ไม่มีการฟ้องร้องดำเนินคดี ไม่มีการดำเนินการทางวินัย และไม่มีการสอบข้อเท็จจริงความรับผิดทางละเมิดของเจ้าหน้าที่</t>
  </si>
  <si>
    <t>ไม่เกิดความเสียหายด้านชื่อเสียง</t>
  </si>
  <si>
    <t>หมายเหตุ</t>
  </si>
  <si>
    <t xml:space="preserve">หมายเหตุ </t>
  </si>
  <si>
    <t>ที่มาของช่วงนี้ :</t>
  </si>
  <si>
    <r>
      <rPr>
        <b/>
        <sz val="12"/>
        <color theme="1"/>
        <rFont val="Sarabun"/>
      </rPr>
      <t>ITA หมายถึง</t>
    </r>
    <r>
      <rPr>
        <sz val="12"/>
        <color theme="1"/>
        <rFont val="Sarabun"/>
      </rPr>
      <t xml:space="preserve"> การประเมินคุณธรรมและความโปร่งใสในการดำเนินงานของหน่วยงานภาครัฐ (Integrity and Transparency Assessment) เป็นมาตรการในการพัฒนาภาครัฐในด้านคุณธรรม ความโปร่งใส อันจะนำไปสู่การป้องกันการทุจริตในภาครัฐ</t>
    </r>
  </si>
  <si>
    <t>คำว่า “ป่วยสาหัส” หมายถึง การรักษาที่โรงพยาบาลเป็นเวลา 21 วัน ตามกฎหมายแรงงาน</t>
  </si>
  <si>
    <t>เงินสะสมมหาวิทยาลัยลดลง 15 % ของปี 2567</t>
  </si>
  <si>
    <t>· องค์กรรัฐส่วนใหญ่ใช้อัตรา 0.5 – 5% เป็นค่าเฉลี่ย</t>
  </si>
  <si>
    <t>ระบบเทคโนโลยีสารสนเทศของมหาวิทยาลัยที่สนับสนุนการเรียนการสอนและระบบให้บริการนักศึกษา ได้แก่ REG, Internet EVT Admission, SSRUDLP และ SSRU Smart Application</t>
  </si>
  <si>
    <r>
      <rPr>
        <b/>
        <sz val="12"/>
        <color theme="1"/>
        <rFont val="Sarabun"/>
      </rPr>
      <t>IIT หมายถึง</t>
    </r>
    <r>
      <rPr>
        <sz val="12"/>
        <color theme="1"/>
        <rFont val="Sarabun"/>
      </rPr>
      <t xml:space="preserve"> แบบวัดการรับรู้ของผู้มีส่วนได้ส่วนเสียภายใน (Internal Integrity and Transparency Assessment) หรือแบบวัด IIT โดยเปิดโอกาสให้บุคลากรภาครัฐทุกระดับที่ปฏิบัติงานมาไม่น้อยกว่า 1 ปี ได้มีโอกาสสะท้อนและแสดงความคิดเห็นต่อคุณธรรมและความโปร่งใสของหน่วยงานตนเอง โดยสอบถามการรับรู้และความคิดเห็นใน 5 ตัวชี้วัด ได้แก่ ตัวชี้วัดที่ 1 การปฏิบัติหน้าที่ ตัวชี้วัดที่ 2 การใช้งบประมาณ ตัวชี้วัดที่ 3 การใช้อำนาจ ตัวชี้วัดที่ 4 การใช้ทรัพย์สินของราชการ และ ตัวชี้วัดที่ 5 การแก้ไขปัญหาการทุจริต</t>
    </r>
  </si>
  <si>
    <t>· ระดับ 3 กลางช่วง (1 – 3 %) = ผลกระทบต่อคณะ/สำนัก</t>
  </si>
  <si>
    <t>ระบบเทคโนโลยีสารสนเทศของมหาวิทยาลัยที่สนับสนุนการบริหารจัดการองค์กร ได้แก่ ระบบ REG, Internet EVT Admission, ERP, SOS, DSS, SSS, BP, DP, RO, SSRUDLP และ SSRU Smart Application</t>
  </si>
  <si>
    <r>
      <rPr>
        <b/>
        <sz val="12"/>
        <color theme="1"/>
        <rFont val="Sarabun"/>
      </rPr>
      <t>EIT หมายถึง</t>
    </r>
    <r>
      <rPr>
        <sz val="12"/>
        <color theme="1"/>
        <rFont val="Sarabun"/>
      </rPr>
      <t xml:space="preserve"> แบบวัดการรับรู้ของผู้มีส่วนได้ส่วนเสียภายนอก (External Integrity and Transparency Assessment) หรือแบบวัด EIT โดยเปิดโอกาสให้ผู้รับบริการหรือผู้ติดต่อหน่วยงานภาครัฐในช่วงปีงบประมาณ นั้นๆ ได้มีโอกาสสะท้อนและแสดงความคิดเห็นต่อการดำเนินงานของหน่วยงานภาครัฐ โดยสอบถามการรับรู้และความคิดเห็นใน 3 ตัวชี้วัด ได้แก่ ตัวชี้วัดที่ 6 คุณภาพการดำเนินงาน ตัวชี้วัดที่ 7 ประสิทธิภาพการสื่อสาร และ ตัวชี้วัดที่ 8 การปรับปรุงระบบการทำงาน</t>
    </r>
  </si>
  <si>
    <t>· ระดับ 5 &gt; 5% = ถือว่าผลกระทบ “เชิงกลยุทธ” และอาจมีผลกับเสถียรภาพ</t>
  </si>
  <si>
    <r>
      <rPr>
        <b/>
        <sz val="12"/>
        <color theme="1"/>
        <rFont val="Sarabun"/>
      </rPr>
      <t>OIT หมายถึง</t>
    </r>
    <r>
      <rPr>
        <sz val="12"/>
        <color theme="1"/>
        <rFont val="Sarabun"/>
      </rPr>
      <t xml:space="preserve"> แบบวัดการเปิดเผยข้อมูลสาธารณ: (Open Data Integrity and Transparency Assessment) เป็นการตรวจสอบระดับการเปิดเผยข้อมูลของหน่วยงานภาครัฐที่เผยแพรไว้ทางหน้าเว็บไซต์หลักของหน่วยงาน แบ่งออกเป็น 2 ตัวชี้วัด ได้แก่ ตัวชี้วัดที่ 9 การเปิดเผยข้อมูล (9.1 ข้อมูลฟื้นฐาน และ 9.2 การบริหารงานและการใช้จ่ายงบประมาณ 9.3 การจัดซื้อจัดจ้าง 9.4 การบริหารและพัฒนาทรัพยากรบุคคล และ 9.5 การส่งเสริมความโปร่งใส) และ ตัวชี้วัดที่ 10 การป้องกันการทุจริต (10.1 การดำเนินการเพื่อป้องกันการทุจริตในประเด็นสินบน และ 10.2 การส่งเสริมคุณธรรมและความโปร่งใส)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</si>
</sst>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9" x14ac:knownFonts="1">
    <font>
      <sz val="10"/>
      <color rgb="FF000000"/>
      <name val="Arial"/>
      <scheme val="minor"/>
    </font>
    <font>
      <b/>
      <sz val="12"/>
      <color theme="1"/>
      <name val="Sarabun"/>
    </font>
    <font>
      <sz val="12"/>
      <color theme="1"/>
      <name val="Sarabun"/>
    </font>
    <font>
      <sz val="10"/>
      <name val="Arial"/>
      <family val="2"/>
    </font>
    <font>
      <sz val="10"/>
      <color theme="1"/>
      <name val="Arial"/>
      <family val="2"/>
    </font>
    <font>
      <b/>
      <sz val="13"/>
      <color theme="1"/>
      <name val="Sarabun"/>
    </font>
    <font>
      <b/>
      <sz val="11"/>
      <color rgb="FFFFFFFF"/>
      <name val="Sarabun"/>
    </font>
    <font>
      <sz val="11"/>
      <color theme="1"/>
      <name val="Sarabun"/>
    </font>
    <font>
      <sz val="13"/>
      <color theme="1"/>
      <name val="Sarabun"/>
    </font>
    <font>
      <b/>
      <sz val="16"/>
      <color theme="1"/>
      <name val="TH SarabunPSK"/>
      <family val="2"/>
    </font>
    <font>
      <sz val="16"/>
      <color rgb="FF0000FF"/>
      <name val="TH Niramit AS"/>
    </font>
    <font>
      <b/>
      <sz val="16"/>
      <color theme="1"/>
      <name val="TH Niramit AS"/>
    </font>
    <font>
      <sz val="16"/>
      <color theme="1"/>
      <name val="TH Niramit AS"/>
    </font>
    <font>
      <b/>
      <sz val="16"/>
      <color rgb="FF000000"/>
      <name val="TH Niramit AS"/>
    </font>
    <font>
      <sz val="16"/>
      <color rgb="FF000000"/>
      <name val="TH Niramit AS"/>
    </font>
    <font>
      <b/>
      <sz val="16"/>
      <color rgb="FFFF0000"/>
      <name val="TH Niramit AS"/>
    </font>
    <font>
      <sz val="16"/>
      <color rgb="FFFFFFFF"/>
      <name val="TH Niramit AS"/>
    </font>
    <font>
      <b/>
      <sz val="16"/>
      <color rgb="FFFFFFFF"/>
      <name val="TH Niramit AS"/>
    </font>
    <font>
      <sz val="16"/>
      <name val="TH Niramit AS"/>
    </font>
  </fonts>
  <fills count="2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96B24"/>
        <bgColor rgb="FF196B24"/>
      </patternFill>
    </fill>
    <fill>
      <patternFill patternType="solid">
        <fgColor rgb="FF741B47"/>
        <bgColor rgb="FF741B47"/>
      </patternFill>
    </fill>
    <fill>
      <patternFill patternType="solid">
        <fgColor rgb="FF38761D"/>
        <bgColor rgb="FF38761D"/>
      </patternFill>
    </fill>
    <fill>
      <patternFill patternType="solid">
        <fgColor rgb="FF351C75"/>
        <bgColor rgb="FF351C75"/>
      </patternFill>
    </fill>
    <fill>
      <patternFill patternType="solid">
        <fgColor rgb="FFB45F06"/>
        <bgColor rgb="FFB45F06"/>
      </patternFill>
    </fill>
    <fill>
      <patternFill patternType="solid">
        <fgColor rgb="FF0B5394"/>
        <bgColor rgb="FF0B5394"/>
      </patternFill>
    </fill>
    <fill>
      <patternFill patternType="solid">
        <fgColor rgb="FFEAD1DC"/>
        <bgColor rgb="FFEAD1DC"/>
      </patternFill>
    </fill>
    <fill>
      <patternFill patternType="solid">
        <fgColor rgb="FFD9EAD3"/>
        <bgColor rgb="FFD9EAD3"/>
      </patternFill>
    </fill>
    <fill>
      <patternFill patternType="solid">
        <fgColor rgb="FFD9D2E9"/>
        <bgColor rgb="FFD9D2E9"/>
      </patternFill>
    </fill>
    <fill>
      <patternFill patternType="solid">
        <fgColor rgb="FFFCE5CD"/>
        <bgColor rgb="FFFCE5CD"/>
      </patternFill>
    </fill>
    <fill>
      <patternFill patternType="solid">
        <fgColor rgb="FFC9DAF8"/>
        <bgColor rgb="FFC9DAF8"/>
      </patternFill>
    </fill>
    <fill>
      <patternFill patternType="solid">
        <fgColor rgb="FFA4C2F4"/>
        <bgColor rgb="FFA4C2F4"/>
      </patternFill>
    </fill>
    <fill>
      <patternFill patternType="solid">
        <fgColor rgb="FF6D9EEB"/>
        <bgColor rgb="FF6D9EEB"/>
      </patternFill>
    </fill>
    <fill>
      <patternFill patternType="solid">
        <fgColor rgb="FFFF0000"/>
        <bgColor rgb="FFFF0000"/>
      </patternFill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00B050"/>
        <bgColor rgb="FF00B050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CE5CD"/>
      </right>
      <top style="thin">
        <color rgb="FF000000"/>
      </top>
      <bottom style="thin">
        <color rgb="FF000000"/>
      </bottom>
      <diagonal/>
    </border>
    <border>
      <left style="thin">
        <color rgb="FFFCE5CD"/>
      </left>
      <right style="thin">
        <color rgb="FFFCE5CD"/>
      </right>
      <top style="thin">
        <color rgb="FF000000"/>
      </top>
      <bottom style="thin">
        <color rgb="FF000000"/>
      </bottom>
      <diagonal/>
    </border>
    <border>
      <left style="thin">
        <color rgb="FFFCE5CD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B7B7B7"/>
      </left>
      <right/>
      <top style="thin">
        <color rgb="FFB7B7B7"/>
      </top>
      <bottom style="thin">
        <color rgb="FFB7B7B7"/>
      </bottom>
      <diagonal/>
    </border>
    <border>
      <left/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B7B7B7"/>
      </top>
      <bottom style="thin">
        <color rgb="FFB7B7B7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4" fillId="0" borderId="17" xfId="0" applyFont="1" applyBorder="1" applyAlignment="1">
      <alignment vertical="top"/>
    </xf>
    <xf numFmtId="0" fontId="5" fillId="0" borderId="17" xfId="0" applyFont="1" applyBorder="1" applyAlignment="1">
      <alignment vertical="top"/>
    </xf>
    <xf numFmtId="0" fontId="4" fillId="0" borderId="18" xfId="0" applyFont="1" applyBorder="1" applyAlignment="1">
      <alignment vertical="top"/>
    </xf>
    <xf numFmtId="0" fontId="4" fillId="0" borderId="19" xfId="0" applyFont="1" applyBorder="1" applyAlignment="1">
      <alignment vertical="top"/>
    </xf>
    <xf numFmtId="0" fontId="1" fillId="0" borderId="22" xfId="0" applyFont="1" applyBorder="1" applyAlignment="1">
      <alignment vertical="top" wrapText="1"/>
    </xf>
    <xf numFmtId="0" fontId="4" fillId="0" borderId="23" xfId="0" applyFont="1" applyBorder="1" applyAlignment="1">
      <alignment vertical="top"/>
    </xf>
    <xf numFmtId="0" fontId="7" fillId="9" borderId="22" xfId="0" applyFont="1" applyFill="1" applyBorder="1" applyAlignment="1">
      <alignment horizontal="center" vertical="top" wrapText="1"/>
    </xf>
    <xf numFmtId="0" fontId="7" fillId="9" borderId="22" xfId="0" applyFont="1" applyFill="1" applyBorder="1" applyAlignment="1">
      <alignment vertical="top" wrapText="1"/>
    </xf>
    <xf numFmtId="0" fontId="7" fillId="10" borderId="22" xfId="0" applyFont="1" applyFill="1" applyBorder="1" applyAlignment="1">
      <alignment horizontal="center" vertical="top" wrapText="1"/>
    </xf>
    <xf numFmtId="0" fontId="7" fillId="10" borderId="22" xfId="0" applyFont="1" applyFill="1" applyBorder="1" applyAlignment="1">
      <alignment vertical="top" wrapText="1"/>
    </xf>
    <xf numFmtId="2" fontId="7" fillId="10" borderId="22" xfId="0" applyNumberFormat="1" applyFont="1" applyFill="1" applyBorder="1" applyAlignment="1">
      <alignment horizontal="center" vertical="top" wrapText="1"/>
    </xf>
    <xf numFmtId="0" fontId="7" fillId="11" borderId="22" xfId="0" applyFont="1" applyFill="1" applyBorder="1" applyAlignment="1">
      <alignment horizontal="center" vertical="top" wrapText="1"/>
    </xf>
    <xf numFmtId="0" fontId="7" fillId="11" borderId="22" xfId="0" applyFont="1" applyFill="1" applyBorder="1" applyAlignment="1">
      <alignment vertical="top" wrapText="1"/>
    </xf>
    <xf numFmtId="0" fontId="7" fillId="12" borderId="22" xfId="0" applyFont="1" applyFill="1" applyBorder="1" applyAlignment="1">
      <alignment horizontal="center" vertical="top" wrapText="1"/>
    </xf>
    <xf numFmtId="0" fontId="7" fillId="12" borderId="22" xfId="0" applyFont="1" applyFill="1" applyBorder="1" applyAlignment="1">
      <alignment vertical="top" wrapText="1"/>
    </xf>
    <xf numFmtId="0" fontId="7" fillId="13" borderId="22" xfId="0" applyFont="1" applyFill="1" applyBorder="1" applyAlignment="1">
      <alignment horizontal="center" vertical="top" wrapText="1"/>
    </xf>
    <xf numFmtId="0" fontId="7" fillId="13" borderId="22" xfId="0" applyFont="1" applyFill="1" applyBorder="1" applyAlignment="1">
      <alignment vertical="top" wrapText="1"/>
    </xf>
    <xf numFmtId="0" fontId="4" fillId="0" borderId="25" xfId="0" applyFont="1" applyBorder="1" applyAlignment="1">
      <alignment vertical="top"/>
    </xf>
    <xf numFmtId="0" fontId="2" fillId="0" borderId="17" xfId="0" applyFont="1" applyBorder="1" applyAlignment="1">
      <alignment vertical="top"/>
    </xf>
    <xf numFmtId="0" fontId="4" fillId="0" borderId="0" xfId="0" applyFont="1"/>
    <xf numFmtId="0" fontId="8" fillId="0" borderId="17" xfId="0" applyFont="1" applyBorder="1" applyAlignment="1">
      <alignment vertical="top"/>
    </xf>
    <xf numFmtId="0" fontId="4" fillId="0" borderId="18" xfId="0" applyFont="1" applyBorder="1"/>
    <xf numFmtId="0" fontId="1" fillId="0" borderId="22" xfId="0" applyFont="1" applyBorder="1" applyAlignment="1">
      <alignment horizontal="center" vertical="top"/>
    </xf>
    <xf numFmtId="0" fontId="4" fillId="0" borderId="26" xfId="0" applyFont="1" applyBorder="1" applyAlignment="1">
      <alignment vertical="top"/>
    </xf>
    <xf numFmtId="0" fontId="1" fillId="0" borderId="22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/>
    </xf>
    <xf numFmtId="0" fontId="2" fillId="16" borderId="22" xfId="0" applyFont="1" applyFill="1" applyBorder="1" applyAlignment="1">
      <alignment horizontal="center" vertical="top"/>
    </xf>
    <xf numFmtId="0" fontId="2" fillId="0" borderId="22" xfId="0" applyFont="1" applyBorder="1" applyAlignment="1">
      <alignment vertical="top" wrapText="1"/>
    </xf>
    <xf numFmtId="0" fontId="2" fillId="17" borderId="22" xfId="0" applyFont="1" applyFill="1" applyBorder="1" applyAlignment="1">
      <alignment horizontal="center" vertical="top"/>
    </xf>
    <xf numFmtId="0" fontId="2" fillId="18" borderId="22" xfId="0" applyFont="1" applyFill="1" applyBorder="1" applyAlignment="1">
      <alignment horizontal="center" vertical="top"/>
    </xf>
    <xf numFmtId="0" fontId="2" fillId="19" borderId="22" xfId="0" applyFont="1" applyFill="1" applyBorder="1" applyAlignment="1">
      <alignment horizontal="center" vertical="top"/>
    </xf>
    <xf numFmtId="0" fontId="2" fillId="20" borderId="22" xfId="0" applyFont="1" applyFill="1" applyBorder="1" applyAlignment="1">
      <alignment horizontal="center" vertical="top"/>
    </xf>
    <xf numFmtId="0" fontId="1" fillId="0" borderId="25" xfId="0" applyFont="1" applyBorder="1" applyAlignment="1">
      <alignment vertical="top"/>
    </xf>
    <xf numFmtId="0" fontId="1" fillId="0" borderId="25" xfId="0" applyFont="1" applyBorder="1" applyAlignment="1">
      <alignment vertical="top" wrapText="1"/>
    </xf>
    <xf numFmtId="0" fontId="9" fillId="0" borderId="0" xfId="0" applyFont="1"/>
    <xf numFmtId="0" fontId="2" fillId="0" borderId="17" xfId="0" applyFont="1" applyBorder="1" applyAlignment="1">
      <alignment vertical="top" wrapText="1"/>
    </xf>
    <xf numFmtId="0" fontId="4" fillId="0" borderId="17" xfId="0" applyFont="1" applyBorder="1"/>
    <xf numFmtId="0" fontId="1" fillId="0" borderId="20" xfId="0" applyFont="1" applyBorder="1" applyAlignment="1">
      <alignment vertical="top" wrapText="1"/>
    </xf>
    <xf numFmtId="0" fontId="3" fillId="0" borderId="21" xfId="0" applyFont="1" applyBorder="1"/>
    <xf numFmtId="0" fontId="6" fillId="4" borderId="20" xfId="0" applyFont="1" applyFill="1" applyBorder="1" applyAlignment="1">
      <alignment vertical="top" wrapText="1"/>
    </xf>
    <xf numFmtId="0" fontId="3" fillId="0" borderId="24" xfId="0" applyFont="1" applyBorder="1"/>
    <xf numFmtId="0" fontId="6" fillId="5" borderId="20" xfId="0" applyFont="1" applyFill="1" applyBorder="1" applyAlignment="1">
      <alignment vertical="top" wrapText="1"/>
    </xf>
    <xf numFmtId="0" fontId="6" fillId="6" borderId="20" xfId="0" applyFont="1" applyFill="1" applyBorder="1" applyAlignment="1">
      <alignment vertical="top"/>
    </xf>
    <xf numFmtId="0" fontId="6" fillId="7" borderId="20" xfId="0" applyFont="1" applyFill="1" applyBorder="1" applyAlignment="1">
      <alignment vertical="top" wrapText="1"/>
    </xf>
    <xf numFmtId="0" fontId="6" fillId="8" borderId="20" xfId="0" applyFont="1" applyFill="1" applyBorder="1" applyAlignment="1">
      <alignment vertical="top" wrapText="1"/>
    </xf>
    <xf numFmtId="0" fontId="4" fillId="0" borderId="19" xfId="0" applyFont="1" applyBorder="1" applyAlignment="1">
      <alignment vertical="top"/>
    </xf>
    <xf numFmtId="0" fontId="3" fillId="0" borderId="26" xfId="0" applyFont="1" applyBorder="1"/>
    <xf numFmtId="0" fontId="3" fillId="0" borderId="23" xfId="0" applyFont="1" applyBorder="1"/>
    <xf numFmtId="0" fontId="2" fillId="0" borderId="19" xfId="0" applyFont="1" applyBorder="1" applyAlignment="1">
      <alignment vertical="top" wrapText="1"/>
    </xf>
    <xf numFmtId="0" fontId="10" fillId="2" borderId="0" xfId="0" applyFont="1" applyFill="1" applyAlignment="1">
      <alignment horizontal="right"/>
    </xf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wrapText="1"/>
    </xf>
    <xf numFmtId="0" fontId="13" fillId="2" borderId="1" xfId="0" applyFont="1" applyFill="1" applyBorder="1" applyAlignment="1">
      <alignment horizontal="left"/>
    </xf>
    <xf numFmtId="0" fontId="14" fillId="0" borderId="0" xfId="0" applyFont="1"/>
    <xf numFmtId="0" fontId="15" fillId="0" borderId="0" xfId="0" applyFont="1"/>
    <xf numFmtId="0" fontId="12" fillId="0" borderId="0" xfId="0" applyFont="1" applyAlignment="1">
      <alignment horizontal="right"/>
    </xf>
    <xf numFmtId="164" fontId="15" fillId="0" borderId="0" xfId="0" applyNumberFormat="1" applyFont="1" applyAlignment="1">
      <alignment horizontal="center"/>
    </xf>
    <xf numFmtId="0" fontId="16" fillId="0" borderId="0" xfId="0" applyFont="1"/>
    <xf numFmtId="0" fontId="17" fillId="3" borderId="0" xfId="0" applyFont="1" applyFill="1" applyAlignment="1">
      <alignment horizontal="center"/>
    </xf>
    <xf numFmtId="0" fontId="11" fillId="0" borderId="0" xfId="0" applyFont="1" applyAlignment="1">
      <alignment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8" fillId="0" borderId="3" xfId="0" applyFont="1" applyBorder="1"/>
    <xf numFmtId="0" fontId="18" fillId="0" borderId="4" xfId="0" applyFont="1" applyBorder="1"/>
    <xf numFmtId="0" fontId="11" fillId="5" borderId="5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0" fontId="17" fillId="7" borderId="2" xfId="0" applyFont="1" applyFill="1" applyBorder="1" applyAlignment="1">
      <alignment horizontal="center" vertical="center" wrapText="1"/>
    </xf>
    <xf numFmtId="0" fontId="17" fillId="8" borderId="2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9" borderId="8" xfId="0" applyFont="1" applyFill="1" applyBorder="1" applyAlignment="1">
      <alignment horizontal="center" vertical="center" wrapText="1"/>
    </xf>
    <xf numFmtId="0" fontId="11" fillId="10" borderId="8" xfId="0" applyFont="1" applyFill="1" applyBorder="1" applyAlignment="1">
      <alignment horizontal="center" vertical="center" wrapText="1"/>
    </xf>
    <xf numFmtId="0" fontId="11" fillId="10" borderId="9" xfId="0" applyFont="1" applyFill="1" applyBorder="1" applyAlignment="1">
      <alignment horizontal="center" vertical="center" wrapText="1"/>
    </xf>
    <xf numFmtId="0" fontId="11" fillId="10" borderId="10" xfId="0" applyFont="1" applyFill="1" applyBorder="1" applyAlignment="1">
      <alignment horizontal="center" vertical="center" wrapText="1"/>
    </xf>
    <xf numFmtId="0" fontId="11" fillId="11" borderId="9" xfId="0" applyFont="1" applyFill="1" applyBorder="1" applyAlignment="1">
      <alignment horizontal="center" vertical="center" wrapText="1"/>
    </xf>
    <xf numFmtId="0" fontId="11" fillId="11" borderId="2" xfId="0" applyFont="1" applyFill="1" applyBorder="1" applyAlignment="1">
      <alignment horizontal="center" vertical="center" wrapText="1"/>
    </xf>
    <xf numFmtId="0" fontId="11" fillId="12" borderId="9" xfId="0" applyFont="1" applyFill="1" applyBorder="1" applyAlignment="1">
      <alignment horizontal="center" vertical="center" wrapText="1"/>
    </xf>
    <xf numFmtId="0" fontId="11" fillId="13" borderId="2" xfId="0" applyFont="1" applyFill="1" applyBorder="1" applyAlignment="1">
      <alignment horizontal="center" vertical="center" wrapText="1"/>
    </xf>
    <xf numFmtId="0" fontId="11" fillId="14" borderId="2" xfId="0" applyFont="1" applyFill="1" applyBorder="1" applyAlignment="1">
      <alignment horizontal="center" vertical="center" wrapText="1"/>
    </xf>
    <xf numFmtId="0" fontId="11" fillId="15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8" fillId="0" borderId="11" xfId="0" applyFont="1" applyBorder="1"/>
    <xf numFmtId="0" fontId="18" fillId="0" borderId="12" xfId="0" applyFont="1" applyBorder="1"/>
    <xf numFmtId="0" fontId="11" fillId="10" borderId="13" xfId="0" applyFont="1" applyFill="1" applyBorder="1" applyAlignment="1">
      <alignment horizontal="center" vertical="center" wrapText="1"/>
    </xf>
    <xf numFmtId="0" fontId="11" fillId="11" borderId="13" xfId="0" applyFont="1" applyFill="1" applyBorder="1" applyAlignment="1">
      <alignment horizontal="center" vertical="center" wrapText="1"/>
    </xf>
    <xf numFmtId="0" fontId="11" fillId="13" borderId="14" xfId="0" applyFont="1" applyFill="1" applyBorder="1" applyAlignment="1">
      <alignment horizontal="center" vertical="center" wrapText="1"/>
    </xf>
    <xf numFmtId="0" fontId="11" fillId="13" borderId="13" xfId="0" applyFont="1" applyFill="1" applyBorder="1" applyAlignment="1">
      <alignment horizontal="center" vertical="center" wrapText="1"/>
    </xf>
    <xf numFmtId="0" fontId="11" fillId="14" borderId="14" xfId="0" applyFont="1" applyFill="1" applyBorder="1" applyAlignment="1">
      <alignment horizontal="center" vertical="center" wrapText="1"/>
    </xf>
    <xf numFmtId="0" fontId="11" fillId="14" borderId="13" xfId="0" applyFont="1" applyFill="1" applyBorder="1" applyAlignment="1">
      <alignment horizontal="center" vertical="center" wrapText="1"/>
    </xf>
    <xf numFmtId="0" fontId="11" fillId="15" borderId="14" xfId="0" applyFont="1" applyFill="1" applyBorder="1" applyAlignment="1">
      <alignment horizontal="center" vertical="center" wrapText="1"/>
    </xf>
    <xf numFmtId="0" fontId="11" fillId="15" borderId="13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top" wrapText="1"/>
    </xf>
    <xf numFmtId="0" fontId="12" fillId="0" borderId="14" xfId="0" applyFont="1" applyBorder="1" applyAlignment="1">
      <alignment vertical="top" wrapText="1"/>
    </xf>
    <xf numFmtId="0" fontId="14" fillId="0" borderId="14" xfId="0" applyFont="1" applyBorder="1" applyAlignment="1">
      <alignment vertical="top" wrapText="1"/>
    </xf>
    <xf numFmtId="0" fontId="12" fillId="0" borderId="15" xfId="0" applyFont="1" applyBorder="1" applyAlignment="1">
      <alignment vertical="top" wrapText="1"/>
    </xf>
    <xf numFmtId="0" fontId="14" fillId="0" borderId="15" xfId="0" applyFont="1" applyBorder="1" applyAlignment="1">
      <alignment vertical="top" wrapText="1"/>
    </xf>
    <xf numFmtId="0" fontId="12" fillId="0" borderId="15" xfId="0" applyFont="1" applyBorder="1" applyAlignment="1">
      <alignment horizontal="center" vertical="top"/>
    </xf>
    <xf numFmtId="0" fontId="12" fillId="0" borderId="14" xfId="0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 vertical="top" wrapText="1"/>
    </xf>
    <xf numFmtId="0" fontId="12" fillId="0" borderId="15" xfId="0" applyFont="1" applyBorder="1" applyAlignment="1">
      <alignment vertical="top"/>
    </xf>
    <xf numFmtId="0" fontId="18" fillId="0" borderId="16" xfId="0" applyFont="1" applyBorder="1"/>
    <xf numFmtId="0" fontId="12" fillId="0" borderId="15" xfId="0" applyFont="1" applyBorder="1" applyAlignment="1">
      <alignment horizontal="left" vertical="top" wrapText="1"/>
    </xf>
    <xf numFmtId="0" fontId="14" fillId="0" borderId="11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 wrapText="1"/>
    </xf>
    <xf numFmtId="0" fontId="14" fillId="0" borderId="14" xfId="0" applyFont="1" applyBorder="1" applyAlignment="1">
      <alignment horizontal="left" vertical="top" wrapText="1"/>
    </xf>
    <xf numFmtId="0" fontId="12" fillId="0" borderId="11" xfId="0" applyFont="1" applyBorder="1" applyAlignment="1">
      <alignment vertical="top" wrapText="1"/>
    </xf>
  </cellXfs>
  <cellStyles count="1">
    <cellStyle name="Normal" xfId="0" builtinId="0"/>
  </cellStyles>
  <dxfs count="12">
    <dxf>
      <font>
        <color rgb="FF000000"/>
      </font>
      <fill>
        <patternFill patternType="solid">
          <fgColor rgb="FF93C47D"/>
          <bgColor rgb="FF93C47D"/>
        </patternFill>
      </fill>
    </dxf>
    <dxf>
      <font>
        <color rgb="FFFFFFFF"/>
      </font>
      <fill>
        <patternFill patternType="solid">
          <fgColor rgb="FF196B24"/>
          <bgColor rgb="FF196B24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ont>
        <color rgb="FF000000"/>
      </font>
      <fill>
        <patternFill patternType="solid">
          <fgColor rgb="FFFF9900"/>
          <bgColor rgb="FFFF9900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9900"/>
          <bgColor rgb="FFFF9900"/>
        </patternFill>
      </fill>
    </dxf>
    <dxf>
      <font>
        <color rgb="FFFFFFFF"/>
      </font>
      <fill>
        <patternFill patternType="solid">
          <fgColor rgb="FF196B24"/>
          <bgColor rgb="FF196B24"/>
        </patternFill>
      </fill>
    </dxf>
    <dxf>
      <font>
        <color rgb="FF000000"/>
      </font>
      <fill>
        <patternFill patternType="solid">
          <fgColor rgb="FF93C47D"/>
          <bgColor rgb="FF93C47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ont>
        <color rgb="FFFFFFFF"/>
      </font>
      <fill>
        <patternFill patternType="solid">
          <fgColor rgb="FF196B24"/>
          <bgColor rgb="FF196B2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96B24"/>
    <outlinePr summaryBelow="0" summaryRight="0"/>
  </sheetPr>
  <dimension ref="A1:BD1006"/>
  <sheetViews>
    <sheetView showGridLines="0" tabSelected="1" workbookViewId="0">
      <pane xSplit="6" ySplit="8" topLeftCell="G21" activePane="bottomRight" state="frozen"/>
      <selection pane="topRight" activeCell="G1" sqref="G1"/>
      <selection pane="bottomLeft" activeCell="A9" sqref="A9"/>
      <selection pane="bottomRight" activeCell="E21" sqref="E21"/>
    </sheetView>
  </sheetViews>
  <sheetFormatPr defaultColWidth="12.5703125" defaultRowHeight="24.75" x14ac:dyDescent="0.6"/>
  <cols>
    <col min="1" max="1" width="2.7109375" style="55" customWidth="1"/>
    <col min="2" max="2" width="14.7109375" style="55" customWidth="1"/>
    <col min="3" max="3" width="20.42578125" style="55" customWidth="1"/>
    <col min="4" max="4" width="15.7109375" style="55" customWidth="1"/>
    <col min="5" max="5" width="19.42578125" style="55" customWidth="1"/>
    <col min="6" max="6" width="19.5703125" style="55" customWidth="1"/>
    <col min="7" max="7" width="23.5703125" style="55" customWidth="1"/>
    <col min="8" max="8" width="36.85546875" style="55" customWidth="1"/>
    <col min="9" max="9" width="46.7109375" style="55" customWidth="1"/>
    <col min="10" max="10" width="45.5703125" style="55" customWidth="1"/>
    <col min="11" max="11" width="28.85546875" style="55" customWidth="1"/>
    <col min="12" max="12" width="47.5703125" style="55" customWidth="1"/>
    <col min="13" max="13" width="20.28515625" style="55" customWidth="1"/>
    <col min="14" max="14" width="17.85546875" style="55" customWidth="1"/>
    <col min="15" max="15" width="17.7109375" style="55" customWidth="1"/>
    <col min="16" max="16" width="18.42578125" style="55" customWidth="1"/>
    <col min="17" max="17" width="60.42578125" style="55" customWidth="1"/>
    <col min="18" max="18" width="7.42578125" style="55" customWidth="1"/>
    <col min="19" max="19" width="10.42578125" style="55" customWidth="1"/>
    <col min="20" max="20" width="8.85546875" style="55" hidden="1" customWidth="1"/>
    <col min="21" max="21" width="11.140625" style="55" customWidth="1"/>
    <col min="22" max="22" width="7.42578125" style="55" customWidth="1"/>
    <col min="23" max="23" width="10.28515625" style="55" customWidth="1"/>
    <col min="24" max="24" width="9" style="55" hidden="1" customWidth="1"/>
    <col min="25" max="25" width="11.85546875" style="55" customWidth="1"/>
    <col min="26" max="26" width="26.140625" style="55" customWidth="1"/>
    <col min="27" max="27" width="61.42578125" style="55" customWidth="1"/>
    <col min="28" max="28" width="27.42578125" style="55" customWidth="1"/>
    <col min="29" max="30" width="21.42578125" style="55" hidden="1" customWidth="1"/>
    <col min="31" max="31" width="8.42578125" style="55" hidden="1" customWidth="1"/>
    <col min="32" max="32" width="10.28515625" style="55" hidden="1" customWidth="1"/>
    <col min="33" max="33" width="9.140625" style="55" hidden="1" customWidth="1"/>
    <col min="34" max="36" width="21.42578125" style="55" hidden="1" customWidth="1"/>
    <col min="37" max="37" width="9" style="55" hidden="1" customWidth="1"/>
    <col min="38" max="38" width="11" style="55" hidden="1" customWidth="1"/>
    <col min="39" max="39" width="9.42578125" style="55" hidden="1" customWidth="1"/>
    <col min="40" max="42" width="21.42578125" style="55" hidden="1" customWidth="1"/>
    <col min="43" max="43" width="8.5703125" style="55" hidden="1" customWidth="1"/>
    <col min="44" max="44" width="12.140625" style="55" hidden="1" customWidth="1"/>
    <col min="45" max="45" width="8" style="55" hidden="1" customWidth="1"/>
    <col min="46" max="46" width="21.42578125" style="55" hidden="1" customWidth="1"/>
    <col min="47" max="16384" width="12.5703125" style="55"/>
  </cols>
  <sheetData>
    <row r="1" spans="1:56" x14ac:dyDescent="0.6">
      <c r="A1" s="51"/>
      <c r="B1" s="51" t="s">
        <v>0</v>
      </c>
      <c r="C1" s="52"/>
      <c r="D1" s="52"/>
      <c r="E1" s="52"/>
      <c r="F1" s="51"/>
      <c r="G1" s="52"/>
      <c r="H1" s="52"/>
      <c r="I1" s="52"/>
      <c r="J1" s="52"/>
      <c r="K1" s="52"/>
      <c r="L1" s="52"/>
      <c r="M1" s="53"/>
      <c r="N1" s="53"/>
      <c r="O1" s="52"/>
      <c r="P1" s="52"/>
      <c r="Q1" s="52"/>
      <c r="R1" s="52"/>
      <c r="S1" s="52"/>
      <c r="T1" s="52"/>
      <c r="U1" s="53"/>
      <c r="V1" s="52"/>
      <c r="W1" s="52"/>
      <c r="X1" s="52"/>
      <c r="Y1" s="53"/>
      <c r="Z1" s="53"/>
      <c r="AA1" s="52"/>
      <c r="AB1" s="54" t="s">
        <v>1</v>
      </c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4"/>
      <c r="AT1" s="54" t="s">
        <v>1</v>
      </c>
      <c r="AU1" s="52"/>
      <c r="AV1" s="52"/>
      <c r="AW1" s="52"/>
      <c r="AX1" s="52"/>
      <c r="AY1" s="52"/>
      <c r="AZ1" s="52"/>
      <c r="BA1" s="52"/>
      <c r="BB1" s="52"/>
      <c r="BC1" s="52"/>
      <c r="BD1" s="52"/>
    </row>
    <row r="2" spans="1:56" x14ac:dyDescent="0.6">
      <c r="A2" s="52"/>
      <c r="B2" s="56" t="s">
        <v>2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3"/>
      <c r="N2" s="53"/>
      <c r="O2" s="52"/>
      <c r="P2" s="52"/>
      <c r="Q2" s="52"/>
      <c r="R2" s="52"/>
      <c r="S2" s="52"/>
      <c r="T2" s="52"/>
      <c r="U2" s="53"/>
      <c r="V2" s="52"/>
      <c r="W2" s="52"/>
      <c r="X2" s="52"/>
      <c r="Y2" s="53"/>
      <c r="Z2" s="53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</row>
    <row r="3" spans="1:56" x14ac:dyDescent="0.6">
      <c r="A3" s="52"/>
      <c r="B3" s="52" t="s">
        <v>3</v>
      </c>
      <c r="C3" s="52"/>
      <c r="D3" s="57" t="s">
        <v>4</v>
      </c>
      <c r="E3" s="58">
        <v>46080</v>
      </c>
      <c r="F3" s="52"/>
      <c r="G3" s="52"/>
      <c r="H3" s="52"/>
      <c r="I3" s="52"/>
      <c r="J3" s="52"/>
      <c r="K3" s="52"/>
      <c r="L3" s="52"/>
      <c r="M3" s="53"/>
      <c r="N3" s="53"/>
      <c r="O3" s="52"/>
      <c r="P3" s="52"/>
      <c r="Q3" s="52"/>
      <c r="R3" s="52"/>
      <c r="S3" s="52"/>
      <c r="T3" s="52"/>
      <c r="U3" s="53"/>
      <c r="V3" s="52"/>
      <c r="W3" s="52"/>
      <c r="X3" s="52"/>
      <c r="Y3" s="53"/>
      <c r="Z3" s="53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</row>
    <row r="4" spans="1:56" x14ac:dyDescent="0.6">
      <c r="A4" s="59" t="b">
        <v>1</v>
      </c>
      <c r="B4" s="50" t="b">
        <v>1</v>
      </c>
      <c r="C4" s="60" t="str">
        <f>IF(B4=A4,"ผ่านการยืนยัน","ไม่ผ่านการยืนยัน")</f>
        <v>ผ่านการยืนยัน</v>
      </c>
      <c r="D4" s="57" t="s">
        <v>5</v>
      </c>
      <c r="E4" s="52" t="s">
        <v>6</v>
      </c>
      <c r="F4" s="52"/>
      <c r="G4" s="52"/>
      <c r="H4" s="52"/>
      <c r="I4" s="52"/>
      <c r="J4" s="52"/>
      <c r="K4" s="52"/>
      <c r="L4" s="52"/>
      <c r="M4" s="53"/>
      <c r="N4" s="53"/>
      <c r="O4" s="52"/>
      <c r="P4" s="52"/>
      <c r="Q4" s="52"/>
      <c r="R4" s="52"/>
      <c r="S4" s="52"/>
      <c r="T4" s="52"/>
      <c r="U4" s="53"/>
      <c r="V4" s="52"/>
      <c r="W4" s="52"/>
      <c r="X4" s="52"/>
      <c r="Y4" s="53"/>
      <c r="Z4" s="53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</row>
    <row r="5" spans="1:56" x14ac:dyDescent="0.6">
      <c r="A5" s="52"/>
      <c r="B5" s="52"/>
      <c r="C5" s="52"/>
      <c r="D5" s="57" t="s">
        <v>7</v>
      </c>
      <c r="E5" s="52" t="s">
        <v>8</v>
      </c>
      <c r="F5" s="52"/>
      <c r="G5" s="52"/>
      <c r="H5" s="52"/>
      <c r="I5" s="52"/>
      <c r="J5" s="52"/>
      <c r="K5" s="52"/>
      <c r="L5" s="52"/>
      <c r="M5" s="53"/>
      <c r="N5" s="53"/>
      <c r="O5" s="52"/>
      <c r="P5" s="52"/>
      <c r="Q5" s="52"/>
      <c r="R5" s="52"/>
      <c r="S5" s="52"/>
      <c r="T5" s="52"/>
      <c r="U5" s="53"/>
      <c r="V5" s="52"/>
      <c r="W5" s="52"/>
      <c r="X5" s="52"/>
      <c r="Y5" s="53"/>
      <c r="Z5" s="53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</row>
    <row r="6" spans="1:56" x14ac:dyDescent="0.6">
      <c r="A6" s="61"/>
      <c r="B6" s="62" t="s">
        <v>9</v>
      </c>
      <c r="C6" s="63"/>
      <c r="D6" s="63"/>
      <c r="E6" s="64"/>
      <c r="F6" s="65"/>
      <c r="G6" s="66"/>
      <c r="H6" s="66"/>
      <c r="I6" s="66"/>
      <c r="J6" s="66" t="s">
        <v>10</v>
      </c>
      <c r="K6" s="66"/>
      <c r="L6" s="66"/>
      <c r="M6" s="66"/>
      <c r="N6" s="66"/>
      <c r="O6" s="66"/>
      <c r="P6" s="67"/>
      <c r="Q6" s="68" t="s">
        <v>11</v>
      </c>
      <c r="R6" s="63"/>
      <c r="S6" s="63"/>
      <c r="T6" s="63"/>
      <c r="U6" s="63"/>
      <c r="V6" s="63"/>
      <c r="W6" s="63"/>
      <c r="X6" s="63"/>
      <c r="Y6" s="64"/>
      <c r="Z6" s="69" t="s">
        <v>12</v>
      </c>
      <c r="AA6" s="63"/>
      <c r="AB6" s="64"/>
      <c r="AC6" s="70" t="s">
        <v>13</v>
      </c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4"/>
      <c r="AU6" s="61"/>
      <c r="AV6" s="61"/>
      <c r="AW6" s="61"/>
      <c r="AX6" s="61"/>
      <c r="AY6" s="61"/>
      <c r="AZ6" s="61"/>
      <c r="BA6" s="61"/>
      <c r="BB6" s="61"/>
      <c r="BC6" s="61"/>
      <c r="BD6" s="61"/>
    </row>
    <row r="7" spans="1:56" x14ac:dyDescent="0.6">
      <c r="A7" s="71"/>
      <c r="B7" s="72" t="s">
        <v>14</v>
      </c>
      <c r="C7" s="72" t="s">
        <v>15</v>
      </c>
      <c r="D7" s="72" t="s">
        <v>16</v>
      </c>
      <c r="E7" s="72" t="s">
        <v>17</v>
      </c>
      <c r="F7" s="73" t="s">
        <v>18</v>
      </c>
      <c r="G7" s="74" t="s">
        <v>19</v>
      </c>
      <c r="H7" s="74" t="s">
        <v>20</v>
      </c>
      <c r="I7" s="74" t="s">
        <v>21</v>
      </c>
      <c r="J7" s="74" t="s">
        <v>22</v>
      </c>
      <c r="K7" s="74" t="s">
        <v>23</v>
      </c>
      <c r="L7" s="74" t="s">
        <v>24</v>
      </c>
      <c r="M7" s="75" t="s">
        <v>25</v>
      </c>
      <c r="N7" s="64"/>
      <c r="O7" s="74" t="s">
        <v>26</v>
      </c>
      <c r="P7" s="74" t="s">
        <v>27</v>
      </c>
      <c r="Q7" s="76" t="s">
        <v>28</v>
      </c>
      <c r="R7" s="77" t="s">
        <v>29</v>
      </c>
      <c r="S7" s="63"/>
      <c r="T7" s="63"/>
      <c r="U7" s="64"/>
      <c r="V7" s="77" t="s">
        <v>30</v>
      </c>
      <c r="W7" s="63"/>
      <c r="X7" s="63"/>
      <c r="Y7" s="64"/>
      <c r="Z7" s="78" t="s">
        <v>31</v>
      </c>
      <c r="AA7" s="78" t="s">
        <v>32</v>
      </c>
      <c r="AB7" s="78" t="s">
        <v>33</v>
      </c>
      <c r="AC7" s="79" t="s">
        <v>34</v>
      </c>
      <c r="AD7" s="63"/>
      <c r="AE7" s="63"/>
      <c r="AF7" s="63"/>
      <c r="AG7" s="63"/>
      <c r="AH7" s="64"/>
      <c r="AI7" s="80" t="s">
        <v>35</v>
      </c>
      <c r="AJ7" s="63"/>
      <c r="AK7" s="63"/>
      <c r="AL7" s="63"/>
      <c r="AM7" s="63"/>
      <c r="AN7" s="64"/>
      <c r="AO7" s="81" t="s">
        <v>36</v>
      </c>
      <c r="AP7" s="63"/>
      <c r="AQ7" s="63"/>
      <c r="AR7" s="63"/>
      <c r="AS7" s="63"/>
      <c r="AT7" s="64"/>
      <c r="AU7" s="82"/>
      <c r="AV7" s="82"/>
      <c r="AW7" s="82"/>
      <c r="AX7" s="82"/>
      <c r="AY7" s="82"/>
      <c r="AZ7" s="82"/>
      <c r="BA7" s="82"/>
      <c r="BB7" s="82"/>
      <c r="BC7" s="82"/>
      <c r="BD7" s="82"/>
    </row>
    <row r="8" spans="1:56" ht="74.25" x14ac:dyDescent="0.6">
      <c r="A8" s="71"/>
      <c r="B8" s="83"/>
      <c r="C8" s="83"/>
      <c r="D8" s="83"/>
      <c r="E8" s="83"/>
      <c r="F8" s="83"/>
      <c r="G8" s="84"/>
      <c r="H8" s="84"/>
      <c r="I8" s="84"/>
      <c r="J8" s="84"/>
      <c r="K8" s="84"/>
      <c r="L8" s="84"/>
      <c r="M8" s="85" t="s">
        <v>37</v>
      </c>
      <c r="N8" s="85" t="s">
        <v>38</v>
      </c>
      <c r="O8" s="84"/>
      <c r="P8" s="84"/>
      <c r="Q8" s="84"/>
      <c r="R8" s="86" t="s">
        <v>39</v>
      </c>
      <c r="S8" s="86" t="s">
        <v>40</v>
      </c>
      <c r="T8" s="86" t="s">
        <v>41</v>
      </c>
      <c r="U8" s="86" t="s">
        <v>42</v>
      </c>
      <c r="V8" s="86" t="s">
        <v>39</v>
      </c>
      <c r="W8" s="86" t="s">
        <v>40</v>
      </c>
      <c r="X8" s="86" t="s">
        <v>41</v>
      </c>
      <c r="Y8" s="86" t="s">
        <v>42</v>
      </c>
      <c r="Z8" s="84"/>
      <c r="AA8" s="84"/>
      <c r="AB8" s="84"/>
      <c r="AC8" s="87" t="s">
        <v>43</v>
      </c>
      <c r="AD8" s="87" t="s">
        <v>44</v>
      </c>
      <c r="AE8" s="88" t="s">
        <v>39</v>
      </c>
      <c r="AF8" s="88" t="s">
        <v>40</v>
      </c>
      <c r="AG8" s="88" t="s">
        <v>41</v>
      </c>
      <c r="AH8" s="88" t="s">
        <v>45</v>
      </c>
      <c r="AI8" s="89" t="s">
        <v>43</v>
      </c>
      <c r="AJ8" s="89" t="s">
        <v>44</v>
      </c>
      <c r="AK8" s="90" t="s">
        <v>46</v>
      </c>
      <c r="AL8" s="90" t="s">
        <v>40</v>
      </c>
      <c r="AM8" s="90" t="s">
        <v>41</v>
      </c>
      <c r="AN8" s="90" t="s">
        <v>45</v>
      </c>
      <c r="AO8" s="91" t="s">
        <v>43</v>
      </c>
      <c r="AP8" s="91" t="s">
        <v>44</v>
      </c>
      <c r="AQ8" s="92" t="s">
        <v>46</v>
      </c>
      <c r="AR8" s="92" t="s">
        <v>40</v>
      </c>
      <c r="AS8" s="92" t="s">
        <v>41</v>
      </c>
      <c r="AT8" s="92" t="s">
        <v>45</v>
      </c>
      <c r="AU8" s="82"/>
      <c r="AV8" s="82"/>
      <c r="AW8" s="82"/>
      <c r="AX8" s="82"/>
      <c r="AY8" s="82"/>
      <c r="AZ8" s="82"/>
      <c r="BA8" s="82"/>
      <c r="BB8" s="82"/>
      <c r="BC8" s="82"/>
      <c r="BD8" s="82"/>
    </row>
    <row r="9" spans="1:56" ht="409.5" x14ac:dyDescent="0.6">
      <c r="A9" s="52"/>
      <c r="B9" s="93" t="s">
        <v>47</v>
      </c>
      <c r="C9" s="94" t="s">
        <v>48</v>
      </c>
      <c r="D9" s="94" t="s">
        <v>49</v>
      </c>
      <c r="E9" s="94" t="s">
        <v>50</v>
      </c>
      <c r="F9" s="95" t="s">
        <v>51</v>
      </c>
      <c r="G9" s="96" t="s">
        <v>52</v>
      </c>
      <c r="H9" s="97" t="s">
        <v>53</v>
      </c>
      <c r="I9" s="96" t="s">
        <v>54</v>
      </c>
      <c r="J9" s="96" t="s">
        <v>55</v>
      </c>
      <c r="K9" s="96" t="s">
        <v>56</v>
      </c>
      <c r="L9" s="96" t="s">
        <v>57</v>
      </c>
      <c r="M9" s="96" t="s">
        <v>58</v>
      </c>
      <c r="N9" s="96" t="s">
        <v>59</v>
      </c>
      <c r="O9" s="96" t="s">
        <v>60</v>
      </c>
      <c r="P9" s="96" t="s">
        <v>61</v>
      </c>
      <c r="Q9" s="96" t="s">
        <v>62</v>
      </c>
      <c r="R9" s="98">
        <v>3</v>
      </c>
      <c r="S9" s="98">
        <v>4</v>
      </c>
      <c r="T9" s="99">
        <f t="shared" ref="T9:T33" si="0">R9*S9</f>
        <v>12</v>
      </c>
      <c r="U9" s="100" t="str">
        <f t="shared" ref="U9:U33" si="1">IF(T9=0," ",IF(T9&gt;=16,"ความเสี่ยงสูงมาก",IF(T9&gt;9,"ความเสี่ยงสูง",IF(T9&gt;4,"ความเสี่ยงปานกลาง",IF(T9&gt;2,"ความเสี่ยงต่ำ",IF(T9&lt;=2,"ความเสี่ยงต่ำมาก"))))))</f>
        <v>ความเสี่ยงสูง</v>
      </c>
      <c r="V9" s="101">
        <v>2</v>
      </c>
      <c r="W9" s="101">
        <v>3</v>
      </c>
      <c r="X9" s="99">
        <f t="shared" ref="X9:X33" si="2">V9*W9</f>
        <v>6</v>
      </c>
      <c r="Y9" s="100" t="str">
        <f t="shared" ref="Y9:Y33" si="3">IF(X9=0," ",IF(X9&gt;=16,"ความเสี่ยงสูงมาก",IF(X9&gt;9,"ความเสี่ยงสูง",IF(X9&gt;4,"ความเสี่ยงปานกลาง",IF(X9&gt;2,"ความเสี่ยงต่ำ",IF(X9&lt;=2,"ความเสี่ยงต่ำมาก"))))))</f>
        <v>ความเสี่ยงปานกลาง</v>
      </c>
      <c r="Z9" s="96" t="s">
        <v>63</v>
      </c>
      <c r="AA9" s="96" t="s">
        <v>64</v>
      </c>
      <c r="AB9" s="96" t="s">
        <v>65</v>
      </c>
      <c r="AC9" s="101"/>
      <c r="AD9" s="101"/>
      <c r="AE9" s="101"/>
      <c r="AF9" s="101"/>
      <c r="AG9" s="99">
        <f t="shared" ref="AG9:AG29" si="4">AE9*AF9</f>
        <v>0</v>
      </c>
      <c r="AH9" s="98" t="str">
        <f t="shared" ref="AH9:AH29" si="5">IF(AG9=0," ",IF(AG9&gt;=16,"ความเสี่ยงสูงมาก",IF(AG9&gt;9,"ความเสี่ยงสูง",IF(AG9&gt;4,"ความเสี่ยงปานกลาง",IF(AG9&gt;2,"ความเสี่ยงต่ำ",IF(AG9&lt;=2,"ความเสี่ยงต่ำมาก"))))))</f>
        <v xml:space="preserve"> </v>
      </c>
      <c r="AI9" s="101"/>
      <c r="AJ9" s="101"/>
      <c r="AK9" s="101"/>
      <c r="AL9" s="101"/>
      <c r="AM9" s="99">
        <f t="shared" ref="AM9:AM29" si="6">AK9*AL9</f>
        <v>0</v>
      </c>
      <c r="AN9" s="98" t="str">
        <f t="shared" ref="AN9:AN29" si="7">IF(AM9=0," ",IF(AM9&gt;=16,"ความเสี่ยงสูงมาก",IF(AM9&gt;9,"ความเสี่ยงสูง",IF(AM9&gt;4,"ความเสี่ยงปานกลาง",IF(AM9&gt;2,"ความเสี่ยงต่ำ",IF(AM9&lt;=2,"ความเสี่ยงต่ำมาก"))))))</f>
        <v xml:space="preserve"> </v>
      </c>
      <c r="AO9" s="101"/>
      <c r="AP9" s="101"/>
      <c r="AQ9" s="101"/>
      <c r="AR9" s="101"/>
      <c r="AS9" s="99">
        <f t="shared" ref="AS9:AS29" si="8">AQ9*AR9</f>
        <v>0</v>
      </c>
      <c r="AT9" s="98" t="str">
        <f t="shared" ref="AT9:AT29" si="9">IF(AS9=0," ",IF(AS9&gt;=16,"ความเสี่ยงสูงมาก",IF(AS9&gt;9,"ความเสี่ยงสูง",IF(AS9&gt;4,"ความเสี่ยงปานกลาง",IF(AS9&gt;2,"ความเสี่ยงต่ำ",IF(AS9&lt;=2,"ความเสี่ยงต่ำมาก"))))))</f>
        <v xml:space="preserve"> </v>
      </c>
      <c r="AU9" s="52"/>
      <c r="AV9" s="52"/>
      <c r="AW9" s="52"/>
      <c r="AX9" s="52"/>
      <c r="AY9" s="52"/>
      <c r="AZ9" s="52"/>
      <c r="BA9" s="52"/>
      <c r="BB9" s="52"/>
      <c r="BC9" s="52"/>
      <c r="BD9" s="52"/>
    </row>
    <row r="10" spans="1:56" ht="272.25" x14ac:dyDescent="0.6">
      <c r="A10" s="52"/>
      <c r="B10" s="102"/>
      <c r="C10" s="94" t="s">
        <v>48</v>
      </c>
      <c r="D10" s="94" t="s">
        <v>66</v>
      </c>
      <c r="E10" s="94" t="s">
        <v>67</v>
      </c>
      <c r="F10" s="94" t="s">
        <v>68</v>
      </c>
      <c r="G10" s="96" t="s">
        <v>52</v>
      </c>
      <c r="H10" s="96" t="s">
        <v>69</v>
      </c>
      <c r="I10" s="96" t="s">
        <v>70</v>
      </c>
      <c r="J10" s="96" t="s">
        <v>71</v>
      </c>
      <c r="K10" s="96" t="s">
        <v>72</v>
      </c>
      <c r="L10" s="96" t="s">
        <v>73</v>
      </c>
      <c r="M10" s="96" t="s">
        <v>58</v>
      </c>
      <c r="N10" s="96" t="s">
        <v>59</v>
      </c>
      <c r="O10" s="96" t="s">
        <v>60</v>
      </c>
      <c r="P10" s="96" t="s">
        <v>61</v>
      </c>
      <c r="Q10" s="96" t="s">
        <v>74</v>
      </c>
      <c r="R10" s="98">
        <v>2</v>
      </c>
      <c r="S10" s="98">
        <v>2</v>
      </c>
      <c r="T10" s="99">
        <f t="shared" si="0"/>
        <v>4</v>
      </c>
      <c r="U10" s="100" t="str">
        <f t="shared" si="1"/>
        <v>ความเสี่ยงต่ำ</v>
      </c>
      <c r="V10" s="101">
        <v>1</v>
      </c>
      <c r="W10" s="101">
        <v>1</v>
      </c>
      <c r="X10" s="99">
        <f t="shared" si="2"/>
        <v>1</v>
      </c>
      <c r="Y10" s="100" t="str">
        <f t="shared" si="3"/>
        <v>ความเสี่ยงต่ำมาก</v>
      </c>
      <c r="Z10" s="96"/>
      <c r="AA10" s="96"/>
      <c r="AB10" s="96"/>
      <c r="AC10" s="101"/>
      <c r="AD10" s="101"/>
      <c r="AE10" s="101"/>
      <c r="AF10" s="101"/>
      <c r="AG10" s="99">
        <f t="shared" si="4"/>
        <v>0</v>
      </c>
      <c r="AH10" s="98" t="str">
        <f t="shared" si="5"/>
        <v xml:space="preserve"> </v>
      </c>
      <c r="AI10" s="101"/>
      <c r="AJ10" s="101"/>
      <c r="AK10" s="101"/>
      <c r="AL10" s="101"/>
      <c r="AM10" s="99">
        <f t="shared" si="6"/>
        <v>0</v>
      </c>
      <c r="AN10" s="98" t="str">
        <f t="shared" si="7"/>
        <v xml:space="preserve"> </v>
      </c>
      <c r="AO10" s="101"/>
      <c r="AP10" s="101"/>
      <c r="AQ10" s="101"/>
      <c r="AR10" s="101"/>
      <c r="AS10" s="99">
        <f t="shared" si="8"/>
        <v>0</v>
      </c>
      <c r="AT10" s="98" t="str">
        <f t="shared" si="9"/>
        <v xml:space="preserve"> </v>
      </c>
      <c r="AU10" s="52"/>
      <c r="AV10" s="52"/>
      <c r="AW10" s="52"/>
      <c r="AX10" s="52"/>
      <c r="AY10" s="52"/>
      <c r="AZ10" s="52"/>
      <c r="BA10" s="52"/>
      <c r="BB10" s="52"/>
      <c r="BC10" s="52"/>
      <c r="BD10" s="52"/>
    </row>
    <row r="11" spans="1:56" ht="297" x14ac:dyDescent="0.6">
      <c r="A11" s="52"/>
      <c r="B11" s="102"/>
      <c r="C11" s="94" t="s">
        <v>48</v>
      </c>
      <c r="D11" s="94" t="s">
        <v>75</v>
      </c>
      <c r="E11" s="94" t="s">
        <v>76</v>
      </c>
      <c r="F11" s="94" t="s">
        <v>77</v>
      </c>
      <c r="G11" s="96" t="s">
        <v>52</v>
      </c>
      <c r="H11" s="96" t="s">
        <v>78</v>
      </c>
      <c r="I11" s="96" t="s">
        <v>79</v>
      </c>
      <c r="J11" s="96" t="s">
        <v>80</v>
      </c>
      <c r="K11" s="96" t="s">
        <v>81</v>
      </c>
      <c r="L11" s="96" t="s">
        <v>82</v>
      </c>
      <c r="M11" s="96" t="s">
        <v>58</v>
      </c>
      <c r="N11" s="96" t="s">
        <v>59</v>
      </c>
      <c r="O11" s="96" t="s">
        <v>83</v>
      </c>
      <c r="P11" s="96" t="s">
        <v>84</v>
      </c>
      <c r="Q11" s="96" t="s">
        <v>85</v>
      </c>
      <c r="R11" s="98">
        <v>2</v>
      </c>
      <c r="S11" s="98">
        <v>2</v>
      </c>
      <c r="T11" s="99">
        <f t="shared" si="0"/>
        <v>4</v>
      </c>
      <c r="U11" s="100" t="str">
        <f t="shared" si="1"/>
        <v>ความเสี่ยงต่ำ</v>
      </c>
      <c r="V11" s="101">
        <v>1</v>
      </c>
      <c r="W11" s="101">
        <v>2</v>
      </c>
      <c r="X11" s="99">
        <f t="shared" si="2"/>
        <v>2</v>
      </c>
      <c r="Y11" s="100" t="str">
        <f t="shared" si="3"/>
        <v>ความเสี่ยงต่ำมาก</v>
      </c>
      <c r="Z11" s="96"/>
      <c r="AA11" s="96"/>
      <c r="AB11" s="96"/>
      <c r="AC11" s="101"/>
      <c r="AD11" s="101"/>
      <c r="AE11" s="101"/>
      <c r="AF11" s="101"/>
      <c r="AG11" s="99">
        <f t="shared" si="4"/>
        <v>0</v>
      </c>
      <c r="AH11" s="98" t="str">
        <f t="shared" si="5"/>
        <v xml:space="preserve"> </v>
      </c>
      <c r="AI11" s="101"/>
      <c r="AJ11" s="101"/>
      <c r="AK11" s="101"/>
      <c r="AL11" s="101"/>
      <c r="AM11" s="99">
        <f t="shared" si="6"/>
        <v>0</v>
      </c>
      <c r="AN11" s="98" t="str">
        <f t="shared" si="7"/>
        <v xml:space="preserve"> </v>
      </c>
      <c r="AO11" s="101"/>
      <c r="AP11" s="101"/>
      <c r="AQ11" s="101"/>
      <c r="AR11" s="101"/>
      <c r="AS11" s="99">
        <f t="shared" si="8"/>
        <v>0</v>
      </c>
      <c r="AT11" s="98" t="str">
        <f t="shared" si="9"/>
        <v xml:space="preserve"> </v>
      </c>
      <c r="AU11" s="52"/>
      <c r="AV11" s="52"/>
      <c r="AW11" s="52"/>
      <c r="AX11" s="52"/>
      <c r="AY11" s="52"/>
      <c r="AZ11" s="52"/>
      <c r="BA11" s="52"/>
      <c r="BB11" s="52"/>
      <c r="BC11" s="52"/>
      <c r="BD11" s="52"/>
    </row>
    <row r="12" spans="1:56" ht="321.75" x14ac:dyDescent="0.6">
      <c r="A12" s="52"/>
      <c r="B12" s="102"/>
      <c r="C12" s="94" t="s">
        <v>48</v>
      </c>
      <c r="D12" s="94" t="s">
        <v>86</v>
      </c>
      <c r="E12" s="94" t="s">
        <v>87</v>
      </c>
      <c r="F12" s="94" t="s">
        <v>88</v>
      </c>
      <c r="G12" s="96" t="s">
        <v>89</v>
      </c>
      <c r="H12" s="96" t="s">
        <v>90</v>
      </c>
      <c r="I12" s="103" t="s">
        <v>91</v>
      </c>
      <c r="J12" s="96" t="s">
        <v>92</v>
      </c>
      <c r="K12" s="96" t="s">
        <v>93</v>
      </c>
      <c r="L12" s="96" t="s">
        <v>94</v>
      </c>
      <c r="M12" s="96" t="s">
        <v>58</v>
      </c>
      <c r="N12" s="96" t="s">
        <v>59</v>
      </c>
      <c r="O12" s="96" t="s">
        <v>95</v>
      </c>
      <c r="P12" s="96" t="s">
        <v>96</v>
      </c>
      <c r="Q12" s="96" t="s">
        <v>97</v>
      </c>
      <c r="R12" s="98">
        <v>2</v>
      </c>
      <c r="S12" s="98">
        <v>1</v>
      </c>
      <c r="T12" s="99">
        <f t="shared" si="0"/>
        <v>2</v>
      </c>
      <c r="U12" s="100" t="str">
        <f t="shared" si="1"/>
        <v>ความเสี่ยงต่ำมาก</v>
      </c>
      <c r="V12" s="101">
        <v>1</v>
      </c>
      <c r="W12" s="101">
        <v>1</v>
      </c>
      <c r="X12" s="99">
        <f t="shared" si="2"/>
        <v>1</v>
      </c>
      <c r="Y12" s="100" t="str">
        <f t="shared" si="3"/>
        <v>ความเสี่ยงต่ำมาก</v>
      </c>
      <c r="Z12" s="96"/>
      <c r="AA12" s="96"/>
      <c r="AB12" s="96"/>
      <c r="AC12" s="101"/>
      <c r="AD12" s="101"/>
      <c r="AE12" s="101"/>
      <c r="AF12" s="101"/>
      <c r="AG12" s="99">
        <f t="shared" si="4"/>
        <v>0</v>
      </c>
      <c r="AH12" s="98" t="str">
        <f t="shared" si="5"/>
        <v xml:space="preserve"> </v>
      </c>
      <c r="AI12" s="101"/>
      <c r="AJ12" s="101"/>
      <c r="AK12" s="101"/>
      <c r="AL12" s="101"/>
      <c r="AM12" s="99">
        <f t="shared" si="6"/>
        <v>0</v>
      </c>
      <c r="AN12" s="98" t="str">
        <f t="shared" si="7"/>
        <v xml:space="preserve"> </v>
      </c>
      <c r="AO12" s="101"/>
      <c r="AP12" s="101"/>
      <c r="AQ12" s="101"/>
      <c r="AR12" s="101"/>
      <c r="AS12" s="99">
        <f t="shared" si="8"/>
        <v>0</v>
      </c>
      <c r="AT12" s="98" t="str">
        <f t="shared" si="9"/>
        <v xml:space="preserve"> </v>
      </c>
      <c r="AU12" s="52"/>
      <c r="AV12" s="52"/>
      <c r="AW12" s="52"/>
      <c r="AX12" s="52"/>
      <c r="AY12" s="52"/>
      <c r="AZ12" s="52"/>
      <c r="BA12" s="52"/>
      <c r="BB12" s="52"/>
      <c r="BC12" s="52"/>
      <c r="BD12" s="52"/>
    </row>
    <row r="13" spans="1:56" ht="222.75" x14ac:dyDescent="0.6">
      <c r="A13" s="52"/>
      <c r="B13" s="102"/>
      <c r="C13" s="94" t="s">
        <v>48</v>
      </c>
      <c r="D13" s="94" t="s">
        <v>98</v>
      </c>
      <c r="E13" s="94" t="s">
        <v>99</v>
      </c>
      <c r="F13" s="94" t="s">
        <v>100</v>
      </c>
      <c r="G13" s="96" t="s">
        <v>89</v>
      </c>
      <c r="H13" s="96" t="s">
        <v>101</v>
      </c>
      <c r="I13" s="96" t="s">
        <v>102</v>
      </c>
      <c r="J13" s="96" t="s">
        <v>103</v>
      </c>
      <c r="K13" s="104" t="s">
        <v>104</v>
      </c>
      <c r="L13" s="96" t="s">
        <v>105</v>
      </c>
      <c r="M13" s="96" t="s">
        <v>58</v>
      </c>
      <c r="N13" s="96" t="s">
        <v>59</v>
      </c>
      <c r="O13" s="96" t="s">
        <v>60</v>
      </c>
      <c r="P13" s="96" t="s">
        <v>61</v>
      </c>
      <c r="Q13" s="96" t="s">
        <v>106</v>
      </c>
      <c r="R13" s="98">
        <v>2</v>
      </c>
      <c r="S13" s="98">
        <v>3</v>
      </c>
      <c r="T13" s="99">
        <f t="shared" si="0"/>
        <v>6</v>
      </c>
      <c r="U13" s="100" t="str">
        <f t="shared" si="1"/>
        <v>ความเสี่ยงปานกลาง</v>
      </c>
      <c r="V13" s="101">
        <v>2</v>
      </c>
      <c r="W13" s="101">
        <v>2</v>
      </c>
      <c r="X13" s="99">
        <f t="shared" si="2"/>
        <v>4</v>
      </c>
      <c r="Y13" s="100" t="str">
        <f t="shared" si="3"/>
        <v>ความเสี่ยงต่ำ</v>
      </c>
      <c r="Z13" s="96" t="s">
        <v>107</v>
      </c>
      <c r="AA13" s="105" t="s">
        <v>108</v>
      </c>
      <c r="AB13" s="96" t="s">
        <v>109</v>
      </c>
      <c r="AC13" s="101"/>
      <c r="AD13" s="101"/>
      <c r="AE13" s="101"/>
      <c r="AF13" s="101"/>
      <c r="AG13" s="99">
        <f t="shared" si="4"/>
        <v>0</v>
      </c>
      <c r="AH13" s="98" t="str">
        <f t="shared" si="5"/>
        <v xml:space="preserve"> </v>
      </c>
      <c r="AI13" s="101"/>
      <c r="AJ13" s="101"/>
      <c r="AK13" s="101"/>
      <c r="AL13" s="101"/>
      <c r="AM13" s="99">
        <f t="shared" si="6"/>
        <v>0</v>
      </c>
      <c r="AN13" s="98" t="str">
        <f t="shared" si="7"/>
        <v xml:space="preserve"> </v>
      </c>
      <c r="AO13" s="101"/>
      <c r="AP13" s="101"/>
      <c r="AQ13" s="101"/>
      <c r="AR13" s="101"/>
      <c r="AS13" s="99">
        <f t="shared" si="8"/>
        <v>0</v>
      </c>
      <c r="AT13" s="98" t="str">
        <f t="shared" si="9"/>
        <v xml:space="preserve"> </v>
      </c>
      <c r="AU13" s="52"/>
      <c r="AV13" s="52"/>
      <c r="AW13" s="52"/>
      <c r="AX13" s="52"/>
      <c r="AY13" s="52"/>
      <c r="AZ13" s="52"/>
      <c r="BA13" s="52"/>
      <c r="BB13" s="52"/>
      <c r="BC13" s="52"/>
      <c r="BD13" s="52"/>
    </row>
    <row r="14" spans="1:56" ht="297" x14ac:dyDescent="0.6">
      <c r="A14" s="52"/>
      <c r="B14" s="102"/>
      <c r="C14" s="94" t="s">
        <v>48</v>
      </c>
      <c r="D14" s="94" t="s">
        <v>110</v>
      </c>
      <c r="E14" s="94" t="s">
        <v>111</v>
      </c>
      <c r="F14" s="94" t="s">
        <v>112</v>
      </c>
      <c r="G14" s="96" t="s">
        <v>89</v>
      </c>
      <c r="H14" s="96" t="s">
        <v>113</v>
      </c>
      <c r="I14" s="96" t="s">
        <v>114</v>
      </c>
      <c r="J14" s="96" t="s">
        <v>115</v>
      </c>
      <c r="K14" s="104" t="s">
        <v>116</v>
      </c>
      <c r="L14" s="96" t="s">
        <v>117</v>
      </c>
      <c r="M14" s="96" t="s">
        <v>58</v>
      </c>
      <c r="N14" s="96" t="s">
        <v>59</v>
      </c>
      <c r="O14" s="96" t="s">
        <v>60</v>
      </c>
      <c r="P14" s="96" t="s">
        <v>61</v>
      </c>
      <c r="Q14" s="96" t="s">
        <v>118</v>
      </c>
      <c r="R14" s="98">
        <v>2</v>
      </c>
      <c r="S14" s="98">
        <v>2</v>
      </c>
      <c r="T14" s="99">
        <f t="shared" si="0"/>
        <v>4</v>
      </c>
      <c r="U14" s="100" t="str">
        <f t="shared" si="1"/>
        <v>ความเสี่ยงต่ำ</v>
      </c>
      <c r="V14" s="101">
        <v>1</v>
      </c>
      <c r="W14" s="101">
        <v>1</v>
      </c>
      <c r="X14" s="99">
        <f t="shared" si="2"/>
        <v>1</v>
      </c>
      <c r="Y14" s="100" t="str">
        <f t="shared" si="3"/>
        <v>ความเสี่ยงต่ำมาก</v>
      </c>
      <c r="Z14" s="96"/>
      <c r="AA14" s="96"/>
      <c r="AB14" s="96"/>
      <c r="AC14" s="101"/>
      <c r="AD14" s="101"/>
      <c r="AE14" s="101"/>
      <c r="AF14" s="101"/>
      <c r="AG14" s="99">
        <f t="shared" si="4"/>
        <v>0</v>
      </c>
      <c r="AH14" s="98" t="str">
        <f t="shared" si="5"/>
        <v xml:space="preserve"> </v>
      </c>
      <c r="AI14" s="101"/>
      <c r="AJ14" s="101"/>
      <c r="AK14" s="101"/>
      <c r="AL14" s="101"/>
      <c r="AM14" s="99">
        <f t="shared" si="6"/>
        <v>0</v>
      </c>
      <c r="AN14" s="98" t="str">
        <f t="shared" si="7"/>
        <v xml:space="preserve"> </v>
      </c>
      <c r="AO14" s="101"/>
      <c r="AP14" s="101"/>
      <c r="AQ14" s="101"/>
      <c r="AR14" s="101"/>
      <c r="AS14" s="99">
        <f t="shared" si="8"/>
        <v>0</v>
      </c>
      <c r="AT14" s="98" t="str">
        <f t="shared" si="9"/>
        <v xml:space="preserve"> </v>
      </c>
      <c r="AU14" s="52"/>
      <c r="AV14" s="52"/>
      <c r="AW14" s="52"/>
      <c r="AX14" s="52"/>
      <c r="AY14" s="52"/>
      <c r="AZ14" s="52"/>
      <c r="BA14" s="52"/>
      <c r="BB14" s="52"/>
      <c r="BC14" s="52"/>
      <c r="BD14" s="52"/>
    </row>
    <row r="15" spans="1:56" ht="321.75" x14ac:dyDescent="0.6">
      <c r="A15" s="52"/>
      <c r="B15" s="83"/>
      <c r="C15" s="94" t="s">
        <v>48</v>
      </c>
      <c r="D15" s="94" t="s">
        <v>119</v>
      </c>
      <c r="E15" s="94" t="s">
        <v>120</v>
      </c>
      <c r="F15" s="94" t="s">
        <v>121</v>
      </c>
      <c r="G15" s="96" t="s">
        <v>89</v>
      </c>
      <c r="H15" s="94" t="s">
        <v>122</v>
      </c>
      <c r="I15" s="94" t="s">
        <v>123</v>
      </c>
      <c r="J15" s="94" t="s">
        <v>124</v>
      </c>
      <c r="K15" s="106" t="s">
        <v>125</v>
      </c>
      <c r="L15" s="94" t="s">
        <v>126</v>
      </c>
      <c r="M15" s="96" t="s">
        <v>58</v>
      </c>
      <c r="N15" s="96" t="s">
        <v>59</v>
      </c>
      <c r="O15" s="96" t="s">
        <v>95</v>
      </c>
      <c r="P15" s="96" t="s">
        <v>96</v>
      </c>
      <c r="Q15" s="94" t="s">
        <v>127</v>
      </c>
      <c r="R15" s="98">
        <v>2</v>
      </c>
      <c r="S15" s="98">
        <v>2</v>
      </c>
      <c r="T15" s="99">
        <f t="shared" si="0"/>
        <v>4</v>
      </c>
      <c r="U15" s="100" t="str">
        <f t="shared" si="1"/>
        <v>ความเสี่ยงต่ำ</v>
      </c>
      <c r="V15" s="101">
        <v>2</v>
      </c>
      <c r="W15" s="101">
        <v>1</v>
      </c>
      <c r="X15" s="99">
        <f t="shared" si="2"/>
        <v>2</v>
      </c>
      <c r="Y15" s="100" t="str">
        <f t="shared" si="3"/>
        <v>ความเสี่ยงต่ำมาก</v>
      </c>
      <c r="Z15" s="96"/>
      <c r="AA15" s="106"/>
      <c r="AB15" s="94"/>
      <c r="AC15" s="101"/>
      <c r="AD15" s="101"/>
      <c r="AE15" s="101"/>
      <c r="AF15" s="101"/>
      <c r="AG15" s="99">
        <f t="shared" si="4"/>
        <v>0</v>
      </c>
      <c r="AH15" s="98" t="str">
        <f t="shared" si="5"/>
        <v xml:space="preserve"> </v>
      </c>
      <c r="AI15" s="101"/>
      <c r="AJ15" s="101"/>
      <c r="AK15" s="101"/>
      <c r="AL15" s="101"/>
      <c r="AM15" s="99">
        <f t="shared" si="6"/>
        <v>0</v>
      </c>
      <c r="AN15" s="98" t="str">
        <f t="shared" si="7"/>
        <v xml:space="preserve"> </v>
      </c>
      <c r="AO15" s="101"/>
      <c r="AP15" s="101"/>
      <c r="AQ15" s="101"/>
      <c r="AR15" s="101"/>
      <c r="AS15" s="99">
        <f t="shared" si="8"/>
        <v>0</v>
      </c>
      <c r="AT15" s="98" t="str">
        <f t="shared" si="9"/>
        <v xml:space="preserve"> </v>
      </c>
      <c r="AU15" s="52"/>
      <c r="AV15" s="52"/>
      <c r="AW15" s="52"/>
      <c r="AX15" s="52"/>
      <c r="AY15" s="52"/>
      <c r="AZ15" s="52"/>
      <c r="BA15" s="52"/>
      <c r="BB15" s="52"/>
      <c r="BC15" s="52"/>
      <c r="BD15" s="52"/>
    </row>
    <row r="16" spans="1:56" ht="396" x14ac:dyDescent="0.6">
      <c r="A16" s="52"/>
      <c r="B16" s="93" t="s">
        <v>128</v>
      </c>
      <c r="C16" s="94" t="s">
        <v>129</v>
      </c>
      <c r="D16" s="94" t="s">
        <v>130</v>
      </c>
      <c r="E16" s="94" t="s">
        <v>131</v>
      </c>
      <c r="F16" s="94" t="s">
        <v>132</v>
      </c>
      <c r="G16" s="96" t="s">
        <v>89</v>
      </c>
      <c r="H16" s="96" t="s">
        <v>133</v>
      </c>
      <c r="I16" s="96" t="s">
        <v>134</v>
      </c>
      <c r="J16" s="96" t="s">
        <v>135</v>
      </c>
      <c r="K16" s="96" t="s">
        <v>136</v>
      </c>
      <c r="L16" s="96" t="s">
        <v>137</v>
      </c>
      <c r="M16" s="96" t="s">
        <v>58</v>
      </c>
      <c r="N16" s="96" t="s">
        <v>138</v>
      </c>
      <c r="O16" s="96" t="s">
        <v>139</v>
      </c>
      <c r="P16" s="96" t="s">
        <v>140</v>
      </c>
      <c r="Q16" s="96" t="s">
        <v>141</v>
      </c>
      <c r="R16" s="98">
        <v>2</v>
      </c>
      <c r="S16" s="98">
        <v>3</v>
      </c>
      <c r="T16" s="99">
        <f t="shared" si="0"/>
        <v>6</v>
      </c>
      <c r="U16" s="100" t="str">
        <f t="shared" si="1"/>
        <v>ความเสี่ยงปานกลาง</v>
      </c>
      <c r="V16" s="101">
        <v>2</v>
      </c>
      <c r="W16" s="101">
        <v>2</v>
      </c>
      <c r="X16" s="99">
        <f t="shared" si="2"/>
        <v>4</v>
      </c>
      <c r="Y16" s="100" t="str">
        <f t="shared" si="3"/>
        <v>ความเสี่ยงต่ำ</v>
      </c>
      <c r="Z16" s="96" t="s">
        <v>63</v>
      </c>
      <c r="AA16" s="96" t="s">
        <v>142</v>
      </c>
      <c r="AB16" s="96" t="s">
        <v>143</v>
      </c>
      <c r="AC16" s="101"/>
      <c r="AD16" s="101"/>
      <c r="AE16" s="101"/>
      <c r="AF16" s="101"/>
      <c r="AG16" s="99">
        <f t="shared" si="4"/>
        <v>0</v>
      </c>
      <c r="AH16" s="98" t="str">
        <f t="shared" si="5"/>
        <v xml:space="preserve"> </v>
      </c>
      <c r="AI16" s="101"/>
      <c r="AJ16" s="101"/>
      <c r="AK16" s="101"/>
      <c r="AL16" s="101"/>
      <c r="AM16" s="99">
        <f t="shared" si="6"/>
        <v>0</v>
      </c>
      <c r="AN16" s="98" t="str">
        <f t="shared" si="7"/>
        <v xml:space="preserve"> </v>
      </c>
      <c r="AO16" s="101"/>
      <c r="AP16" s="101"/>
      <c r="AQ16" s="101"/>
      <c r="AR16" s="101"/>
      <c r="AS16" s="99">
        <f t="shared" si="8"/>
        <v>0</v>
      </c>
      <c r="AT16" s="98" t="str">
        <f t="shared" si="9"/>
        <v xml:space="preserve"> </v>
      </c>
      <c r="AU16" s="52"/>
      <c r="AV16" s="52"/>
      <c r="AW16" s="52"/>
      <c r="AX16" s="52"/>
      <c r="AY16" s="52"/>
      <c r="AZ16" s="52"/>
      <c r="BA16" s="52"/>
      <c r="BB16" s="52"/>
      <c r="BC16" s="52"/>
      <c r="BD16" s="52"/>
    </row>
    <row r="17" spans="1:56" ht="396" x14ac:dyDescent="0.6">
      <c r="A17" s="52"/>
      <c r="B17" s="102"/>
      <c r="C17" s="94" t="s">
        <v>129</v>
      </c>
      <c r="D17" s="94" t="s">
        <v>144</v>
      </c>
      <c r="E17" s="94" t="s">
        <v>145</v>
      </c>
      <c r="F17" s="95" t="s">
        <v>146</v>
      </c>
      <c r="G17" s="96" t="s">
        <v>89</v>
      </c>
      <c r="H17" s="94" t="s">
        <v>147</v>
      </c>
      <c r="I17" s="94" t="s">
        <v>148</v>
      </c>
      <c r="J17" s="94" t="s">
        <v>149</v>
      </c>
      <c r="K17" s="94" t="s">
        <v>150</v>
      </c>
      <c r="L17" s="94" t="s">
        <v>151</v>
      </c>
      <c r="M17" s="96" t="s">
        <v>58</v>
      </c>
      <c r="N17" s="96" t="s">
        <v>138</v>
      </c>
      <c r="O17" s="96" t="s">
        <v>139</v>
      </c>
      <c r="P17" s="96" t="s">
        <v>140</v>
      </c>
      <c r="Q17" s="94" t="s">
        <v>152</v>
      </c>
      <c r="R17" s="98">
        <v>2</v>
      </c>
      <c r="S17" s="98">
        <v>2</v>
      </c>
      <c r="T17" s="99">
        <f t="shared" si="0"/>
        <v>4</v>
      </c>
      <c r="U17" s="100" t="str">
        <f t="shared" si="1"/>
        <v>ความเสี่ยงต่ำ</v>
      </c>
      <c r="V17" s="101">
        <v>1</v>
      </c>
      <c r="W17" s="101">
        <v>2</v>
      </c>
      <c r="X17" s="99">
        <f t="shared" si="2"/>
        <v>2</v>
      </c>
      <c r="Y17" s="100" t="str">
        <f t="shared" si="3"/>
        <v>ความเสี่ยงต่ำมาก</v>
      </c>
      <c r="Z17" s="96"/>
      <c r="AA17" s="94"/>
      <c r="AB17" s="94"/>
      <c r="AC17" s="101"/>
      <c r="AD17" s="101"/>
      <c r="AE17" s="101"/>
      <c r="AF17" s="101"/>
      <c r="AG17" s="99">
        <f t="shared" si="4"/>
        <v>0</v>
      </c>
      <c r="AH17" s="98" t="str">
        <f t="shared" si="5"/>
        <v xml:space="preserve"> </v>
      </c>
      <c r="AI17" s="101"/>
      <c r="AJ17" s="101"/>
      <c r="AK17" s="101"/>
      <c r="AL17" s="101"/>
      <c r="AM17" s="99">
        <f t="shared" si="6"/>
        <v>0</v>
      </c>
      <c r="AN17" s="98" t="str">
        <f t="shared" si="7"/>
        <v xml:space="preserve"> </v>
      </c>
      <c r="AO17" s="101"/>
      <c r="AP17" s="101"/>
      <c r="AQ17" s="101"/>
      <c r="AR17" s="101"/>
      <c r="AS17" s="99">
        <f t="shared" si="8"/>
        <v>0</v>
      </c>
      <c r="AT17" s="98" t="str">
        <f t="shared" si="9"/>
        <v xml:space="preserve"> </v>
      </c>
      <c r="AU17" s="52"/>
      <c r="AV17" s="52"/>
      <c r="AW17" s="52"/>
      <c r="AX17" s="52"/>
      <c r="AY17" s="52"/>
      <c r="AZ17" s="52"/>
      <c r="BA17" s="52"/>
      <c r="BB17" s="52"/>
      <c r="BC17" s="52"/>
      <c r="BD17" s="52"/>
    </row>
    <row r="18" spans="1:56" ht="222.75" x14ac:dyDescent="0.6">
      <c r="A18" s="52"/>
      <c r="B18" s="102"/>
      <c r="C18" s="94" t="s">
        <v>129</v>
      </c>
      <c r="D18" s="94" t="s">
        <v>153</v>
      </c>
      <c r="E18" s="94" t="s">
        <v>154</v>
      </c>
      <c r="F18" s="94" t="s">
        <v>155</v>
      </c>
      <c r="G18" s="96" t="s">
        <v>89</v>
      </c>
      <c r="H18" s="96" t="s">
        <v>156</v>
      </c>
      <c r="I18" s="96" t="s">
        <v>157</v>
      </c>
      <c r="J18" s="96" t="s">
        <v>158</v>
      </c>
      <c r="K18" s="96" t="s">
        <v>159</v>
      </c>
      <c r="L18" s="96" t="s">
        <v>160</v>
      </c>
      <c r="M18" s="96" t="s">
        <v>58</v>
      </c>
      <c r="N18" s="96" t="s">
        <v>59</v>
      </c>
      <c r="O18" s="96" t="s">
        <v>139</v>
      </c>
      <c r="P18" s="96" t="s">
        <v>140</v>
      </c>
      <c r="Q18" s="96" t="s">
        <v>161</v>
      </c>
      <c r="R18" s="98">
        <v>2</v>
      </c>
      <c r="S18" s="98">
        <v>2</v>
      </c>
      <c r="T18" s="99">
        <f t="shared" si="0"/>
        <v>4</v>
      </c>
      <c r="U18" s="100" t="str">
        <f t="shared" si="1"/>
        <v>ความเสี่ยงต่ำ</v>
      </c>
      <c r="V18" s="101">
        <v>2</v>
      </c>
      <c r="W18" s="101">
        <v>1</v>
      </c>
      <c r="X18" s="99">
        <f t="shared" si="2"/>
        <v>2</v>
      </c>
      <c r="Y18" s="100" t="str">
        <f t="shared" si="3"/>
        <v>ความเสี่ยงต่ำมาก</v>
      </c>
      <c r="Z18" s="96"/>
      <c r="AA18" s="96"/>
      <c r="AB18" s="96"/>
      <c r="AC18" s="101"/>
      <c r="AD18" s="101"/>
      <c r="AE18" s="101"/>
      <c r="AF18" s="101"/>
      <c r="AG18" s="99">
        <f t="shared" si="4"/>
        <v>0</v>
      </c>
      <c r="AH18" s="98" t="str">
        <f t="shared" si="5"/>
        <v xml:space="preserve"> </v>
      </c>
      <c r="AI18" s="101"/>
      <c r="AJ18" s="101"/>
      <c r="AK18" s="101"/>
      <c r="AL18" s="101"/>
      <c r="AM18" s="99">
        <f t="shared" si="6"/>
        <v>0</v>
      </c>
      <c r="AN18" s="98" t="str">
        <f t="shared" si="7"/>
        <v xml:space="preserve"> </v>
      </c>
      <c r="AO18" s="101"/>
      <c r="AP18" s="101"/>
      <c r="AQ18" s="101"/>
      <c r="AR18" s="101"/>
      <c r="AS18" s="99">
        <f t="shared" si="8"/>
        <v>0</v>
      </c>
      <c r="AT18" s="98" t="str">
        <f t="shared" si="9"/>
        <v xml:space="preserve"> </v>
      </c>
      <c r="AU18" s="52"/>
      <c r="AV18" s="52"/>
      <c r="AW18" s="52"/>
      <c r="AX18" s="52"/>
      <c r="AY18" s="52"/>
      <c r="AZ18" s="52"/>
      <c r="BA18" s="52"/>
      <c r="BB18" s="52"/>
      <c r="BC18" s="52"/>
      <c r="BD18" s="52"/>
    </row>
    <row r="19" spans="1:56" ht="222.75" x14ac:dyDescent="0.6">
      <c r="A19" s="52"/>
      <c r="B19" s="102"/>
      <c r="C19" s="94" t="s">
        <v>129</v>
      </c>
      <c r="D19" s="94" t="s">
        <v>162</v>
      </c>
      <c r="E19" s="94" t="s">
        <v>163</v>
      </c>
      <c r="F19" s="94" t="s">
        <v>164</v>
      </c>
      <c r="G19" s="96" t="s">
        <v>89</v>
      </c>
      <c r="H19" s="96" t="s">
        <v>165</v>
      </c>
      <c r="I19" s="103" t="s">
        <v>166</v>
      </c>
      <c r="J19" s="96" t="s">
        <v>167</v>
      </c>
      <c r="K19" s="96" t="s">
        <v>168</v>
      </c>
      <c r="L19" s="96" t="s">
        <v>169</v>
      </c>
      <c r="M19" s="96" t="s">
        <v>58</v>
      </c>
      <c r="N19" s="96" t="s">
        <v>138</v>
      </c>
      <c r="O19" s="96" t="s">
        <v>139</v>
      </c>
      <c r="P19" s="96" t="s">
        <v>140</v>
      </c>
      <c r="Q19" s="96" t="s">
        <v>170</v>
      </c>
      <c r="R19" s="98">
        <v>2</v>
      </c>
      <c r="S19" s="98">
        <v>2</v>
      </c>
      <c r="T19" s="99">
        <f t="shared" si="0"/>
        <v>4</v>
      </c>
      <c r="U19" s="100" t="str">
        <f t="shared" si="1"/>
        <v>ความเสี่ยงต่ำ</v>
      </c>
      <c r="V19" s="101">
        <v>1</v>
      </c>
      <c r="W19" s="101">
        <v>2</v>
      </c>
      <c r="X19" s="99">
        <f t="shared" si="2"/>
        <v>2</v>
      </c>
      <c r="Y19" s="100" t="str">
        <f t="shared" si="3"/>
        <v>ความเสี่ยงต่ำมาก</v>
      </c>
      <c r="Z19" s="96"/>
      <c r="AA19" s="103"/>
      <c r="AB19" s="103"/>
      <c r="AC19" s="101"/>
      <c r="AD19" s="101"/>
      <c r="AE19" s="101"/>
      <c r="AF19" s="101"/>
      <c r="AG19" s="99">
        <f t="shared" si="4"/>
        <v>0</v>
      </c>
      <c r="AH19" s="98" t="str">
        <f t="shared" si="5"/>
        <v xml:space="preserve"> </v>
      </c>
      <c r="AI19" s="101"/>
      <c r="AJ19" s="101"/>
      <c r="AK19" s="101"/>
      <c r="AL19" s="101"/>
      <c r="AM19" s="99">
        <f t="shared" si="6"/>
        <v>0</v>
      </c>
      <c r="AN19" s="98" t="str">
        <f t="shared" si="7"/>
        <v xml:space="preserve"> </v>
      </c>
      <c r="AO19" s="101"/>
      <c r="AP19" s="101"/>
      <c r="AQ19" s="101"/>
      <c r="AR19" s="101"/>
      <c r="AS19" s="99">
        <f t="shared" si="8"/>
        <v>0</v>
      </c>
      <c r="AT19" s="98" t="str">
        <f t="shared" si="9"/>
        <v xml:space="preserve"> </v>
      </c>
      <c r="AU19" s="52"/>
      <c r="AV19" s="52"/>
      <c r="AW19" s="52"/>
      <c r="AX19" s="52"/>
      <c r="AY19" s="52"/>
      <c r="AZ19" s="52"/>
      <c r="BA19" s="52"/>
      <c r="BB19" s="52"/>
      <c r="BC19" s="52"/>
      <c r="BD19" s="52"/>
    </row>
    <row r="20" spans="1:56" ht="173.25" x14ac:dyDescent="0.6">
      <c r="A20" s="52"/>
      <c r="B20" s="83"/>
      <c r="C20" s="94" t="s">
        <v>129</v>
      </c>
      <c r="D20" s="94" t="s">
        <v>171</v>
      </c>
      <c r="E20" s="94" t="s">
        <v>172</v>
      </c>
      <c r="F20" s="94" t="s">
        <v>173</v>
      </c>
      <c r="G20" s="96" t="s">
        <v>89</v>
      </c>
      <c r="H20" s="103" t="s">
        <v>174</v>
      </c>
      <c r="I20" s="103" t="s">
        <v>175</v>
      </c>
      <c r="J20" s="103" t="s">
        <v>176</v>
      </c>
      <c r="K20" s="103" t="s">
        <v>177</v>
      </c>
      <c r="L20" s="96" t="s">
        <v>178</v>
      </c>
      <c r="M20" s="96" t="s">
        <v>58</v>
      </c>
      <c r="N20" s="96" t="s">
        <v>59</v>
      </c>
      <c r="O20" s="96" t="s">
        <v>139</v>
      </c>
      <c r="P20" s="96" t="s">
        <v>140</v>
      </c>
      <c r="Q20" s="96" t="s">
        <v>179</v>
      </c>
      <c r="R20" s="98">
        <v>1</v>
      </c>
      <c r="S20" s="98">
        <v>3</v>
      </c>
      <c r="T20" s="99">
        <f t="shared" si="0"/>
        <v>3</v>
      </c>
      <c r="U20" s="100" t="str">
        <f t="shared" si="1"/>
        <v>ความเสี่ยงต่ำ</v>
      </c>
      <c r="V20" s="101">
        <v>1</v>
      </c>
      <c r="W20" s="101">
        <v>2</v>
      </c>
      <c r="X20" s="99">
        <f t="shared" si="2"/>
        <v>2</v>
      </c>
      <c r="Y20" s="100" t="str">
        <f t="shared" si="3"/>
        <v>ความเสี่ยงต่ำมาก</v>
      </c>
      <c r="Z20" s="96"/>
      <c r="AA20" s="103"/>
      <c r="AB20" s="103"/>
      <c r="AC20" s="101"/>
      <c r="AD20" s="101"/>
      <c r="AE20" s="101"/>
      <c r="AF20" s="101"/>
      <c r="AG20" s="99">
        <f t="shared" si="4"/>
        <v>0</v>
      </c>
      <c r="AH20" s="98" t="str">
        <f t="shared" si="5"/>
        <v xml:space="preserve"> </v>
      </c>
      <c r="AI20" s="101"/>
      <c r="AJ20" s="101"/>
      <c r="AK20" s="101"/>
      <c r="AL20" s="101"/>
      <c r="AM20" s="99">
        <f t="shared" si="6"/>
        <v>0</v>
      </c>
      <c r="AN20" s="98" t="str">
        <f t="shared" si="7"/>
        <v xml:space="preserve"> </v>
      </c>
      <c r="AO20" s="101"/>
      <c r="AP20" s="101"/>
      <c r="AQ20" s="101"/>
      <c r="AR20" s="101"/>
      <c r="AS20" s="99">
        <f t="shared" si="8"/>
        <v>0</v>
      </c>
      <c r="AT20" s="98" t="str">
        <f t="shared" si="9"/>
        <v xml:space="preserve"> </v>
      </c>
      <c r="AU20" s="52"/>
      <c r="AV20" s="52"/>
      <c r="AW20" s="52"/>
      <c r="AX20" s="52"/>
      <c r="AY20" s="52"/>
      <c r="AZ20" s="52"/>
      <c r="BA20" s="52"/>
      <c r="BB20" s="52"/>
      <c r="BC20" s="52"/>
      <c r="BD20" s="52"/>
    </row>
    <row r="21" spans="1:56" ht="297" x14ac:dyDescent="0.6">
      <c r="A21" s="52"/>
      <c r="B21" s="93" t="s">
        <v>47</v>
      </c>
      <c r="C21" s="94" t="s">
        <v>180</v>
      </c>
      <c r="D21" s="94" t="s">
        <v>181</v>
      </c>
      <c r="E21" s="94" t="s">
        <v>182</v>
      </c>
      <c r="F21" s="94" t="s">
        <v>183</v>
      </c>
      <c r="G21" s="96" t="s">
        <v>89</v>
      </c>
      <c r="H21" s="96" t="s">
        <v>184</v>
      </c>
      <c r="I21" s="96" t="s">
        <v>185</v>
      </c>
      <c r="J21" s="96" t="s">
        <v>186</v>
      </c>
      <c r="K21" s="96" t="s">
        <v>187</v>
      </c>
      <c r="L21" s="94" t="s">
        <v>188</v>
      </c>
      <c r="M21" s="96" t="s">
        <v>58</v>
      </c>
      <c r="N21" s="96" t="s">
        <v>59</v>
      </c>
      <c r="O21" s="96" t="s">
        <v>95</v>
      </c>
      <c r="P21" s="96" t="s">
        <v>96</v>
      </c>
      <c r="Q21" s="96" t="s">
        <v>189</v>
      </c>
      <c r="R21" s="98">
        <v>2</v>
      </c>
      <c r="S21" s="98">
        <v>2</v>
      </c>
      <c r="T21" s="99">
        <f t="shared" si="0"/>
        <v>4</v>
      </c>
      <c r="U21" s="100" t="str">
        <f t="shared" si="1"/>
        <v>ความเสี่ยงต่ำ</v>
      </c>
      <c r="V21" s="101">
        <v>2</v>
      </c>
      <c r="W21" s="101">
        <v>1</v>
      </c>
      <c r="X21" s="99">
        <f t="shared" si="2"/>
        <v>2</v>
      </c>
      <c r="Y21" s="100" t="str">
        <f t="shared" si="3"/>
        <v>ความเสี่ยงต่ำมาก</v>
      </c>
      <c r="Z21" s="96"/>
      <c r="AA21" s="103"/>
      <c r="AB21" s="96"/>
      <c r="AC21" s="101"/>
      <c r="AD21" s="101"/>
      <c r="AE21" s="101"/>
      <c r="AF21" s="101"/>
      <c r="AG21" s="99">
        <f t="shared" si="4"/>
        <v>0</v>
      </c>
      <c r="AH21" s="98" t="str">
        <f t="shared" si="5"/>
        <v xml:space="preserve"> </v>
      </c>
      <c r="AI21" s="101"/>
      <c r="AJ21" s="101"/>
      <c r="AK21" s="101"/>
      <c r="AL21" s="101"/>
      <c r="AM21" s="99">
        <f t="shared" si="6"/>
        <v>0</v>
      </c>
      <c r="AN21" s="98" t="str">
        <f t="shared" si="7"/>
        <v xml:space="preserve"> </v>
      </c>
      <c r="AO21" s="101"/>
      <c r="AP21" s="101"/>
      <c r="AQ21" s="101"/>
      <c r="AR21" s="101"/>
      <c r="AS21" s="99">
        <f t="shared" si="8"/>
        <v>0</v>
      </c>
      <c r="AT21" s="98" t="str">
        <f t="shared" si="9"/>
        <v xml:space="preserve"> </v>
      </c>
      <c r="AU21" s="52"/>
      <c r="AV21" s="52"/>
      <c r="AW21" s="52"/>
      <c r="AX21" s="52"/>
      <c r="AY21" s="52"/>
      <c r="AZ21" s="52"/>
      <c r="BA21" s="52"/>
      <c r="BB21" s="52"/>
      <c r="BC21" s="52"/>
      <c r="BD21" s="52"/>
    </row>
    <row r="22" spans="1:56" ht="272.25" x14ac:dyDescent="0.6">
      <c r="A22" s="52"/>
      <c r="B22" s="102"/>
      <c r="C22" s="94" t="s">
        <v>180</v>
      </c>
      <c r="D22" s="94" t="s">
        <v>190</v>
      </c>
      <c r="E22" s="94" t="s">
        <v>191</v>
      </c>
      <c r="F22" s="94" t="s">
        <v>192</v>
      </c>
      <c r="G22" s="96" t="s">
        <v>89</v>
      </c>
      <c r="H22" s="96" t="s">
        <v>193</v>
      </c>
      <c r="I22" s="96" t="s">
        <v>194</v>
      </c>
      <c r="J22" s="96" t="s">
        <v>195</v>
      </c>
      <c r="K22" s="96" t="s">
        <v>196</v>
      </c>
      <c r="L22" s="96" t="s">
        <v>197</v>
      </c>
      <c r="M22" s="96" t="s">
        <v>58</v>
      </c>
      <c r="N22" s="96" t="s">
        <v>59</v>
      </c>
      <c r="O22" s="96" t="s">
        <v>95</v>
      </c>
      <c r="P22" s="96" t="s">
        <v>96</v>
      </c>
      <c r="Q22" s="96" t="s">
        <v>198</v>
      </c>
      <c r="R22" s="98">
        <v>3</v>
      </c>
      <c r="S22" s="98">
        <v>3</v>
      </c>
      <c r="T22" s="99">
        <f t="shared" si="0"/>
        <v>9</v>
      </c>
      <c r="U22" s="100" t="str">
        <f t="shared" si="1"/>
        <v>ความเสี่ยงปานกลาง</v>
      </c>
      <c r="V22" s="101">
        <v>2</v>
      </c>
      <c r="W22" s="101">
        <v>2</v>
      </c>
      <c r="X22" s="99">
        <f t="shared" si="2"/>
        <v>4</v>
      </c>
      <c r="Y22" s="100" t="str">
        <f t="shared" si="3"/>
        <v>ความเสี่ยงต่ำ</v>
      </c>
      <c r="Z22" s="96" t="s">
        <v>199</v>
      </c>
      <c r="AA22" s="96" t="s">
        <v>200</v>
      </c>
      <c r="AB22" s="96" t="s">
        <v>201</v>
      </c>
      <c r="AC22" s="101"/>
      <c r="AD22" s="101"/>
      <c r="AE22" s="101"/>
      <c r="AF22" s="101"/>
      <c r="AG22" s="99">
        <f t="shared" si="4"/>
        <v>0</v>
      </c>
      <c r="AH22" s="98" t="str">
        <f t="shared" si="5"/>
        <v xml:space="preserve"> </v>
      </c>
      <c r="AI22" s="101"/>
      <c r="AJ22" s="101"/>
      <c r="AK22" s="101"/>
      <c r="AL22" s="101"/>
      <c r="AM22" s="99">
        <f t="shared" si="6"/>
        <v>0</v>
      </c>
      <c r="AN22" s="98" t="str">
        <f t="shared" si="7"/>
        <v xml:space="preserve"> </v>
      </c>
      <c r="AO22" s="101"/>
      <c r="AP22" s="101"/>
      <c r="AQ22" s="101"/>
      <c r="AR22" s="101"/>
      <c r="AS22" s="99">
        <f t="shared" si="8"/>
        <v>0</v>
      </c>
      <c r="AT22" s="98" t="str">
        <f t="shared" si="9"/>
        <v xml:space="preserve"> </v>
      </c>
      <c r="AU22" s="52"/>
      <c r="AV22" s="52"/>
      <c r="AW22" s="52"/>
      <c r="AX22" s="52"/>
      <c r="AY22" s="52"/>
      <c r="AZ22" s="52"/>
      <c r="BA22" s="52"/>
      <c r="BB22" s="52"/>
      <c r="BC22" s="52"/>
      <c r="BD22" s="52"/>
    </row>
    <row r="23" spans="1:56" ht="247.5" x14ac:dyDescent="0.6">
      <c r="A23" s="52"/>
      <c r="B23" s="83"/>
      <c r="C23" s="94" t="s">
        <v>180</v>
      </c>
      <c r="D23" s="94" t="s">
        <v>202</v>
      </c>
      <c r="E23" s="107" t="s">
        <v>203</v>
      </c>
      <c r="F23" s="107" t="s">
        <v>204</v>
      </c>
      <c r="G23" s="101" t="s">
        <v>52</v>
      </c>
      <c r="H23" s="96" t="s">
        <v>205</v>
      </c>
      <c r="I23" s="96" t="s">
        <v>206</v>
      </c>
      <c r="J23" s="96" t="s">
        <v>207</v>
      </c>
      <c r="K23" s="96" t="s">
        <v>208</v>
      </c>
      <c r="L23" s="96" t="s">
        <v>209</v>
      </c>
      <c r="M23" s="96" t="s">
        <v>58</v>
      </c>
      <c r="N23" s="96" t="s">
        <v>59</v>
      </c>
      <c r="O23" s="96" t="s">
        <v>95</v>
      </c>
      <c r="P23" s="96" t="s">
        <v>96</v>
      </c>
      <c r="Q23" s="96" t="s">
        <v>210</v>
      </c>
      <c r="R23" s="98">
        <v>2</v>
      </c>
      <c r="S23" s="98">
        <v>2</v>
      </c>
      <c r="T23" s="99">
        <f t="shared" si="0"/>
        <v>4</v>
      </c>
      <c r="U23" s="100" t="str">
        <f t="shared" si="1"/>
        <v>ความเสี่ยงต่ำ</v>
      </c>
      <c r="V23" s="101">
        <v>2</v>
      </c>
      <c r="W23" s="101">
        <v>1</v>
      </c>
      <c r="X23" s="99">
        <f t="shared" si="2"/>
        <v>2</v>
      </c>
      <c r="Y23" s="100" t="str">
        <f t="shared" si="3"/>
        <v>ความเสี่ยงต่ำมาก</v>
      </c>
      <c r="Z23" s="96"/>
      <c r="AA23" s="96"/>
      <c r="AB23" s="96"/>
      <c r="AC23" s="101"/>
      <c r="AD23" s="101"/>
      <c r="AE23" s="101"/>
      <c r="AF23" s="101"/>
      <c r="AG23" s="99">
        <f t="shared" si="4"/>
        <v>0</v>
      </c>
      <c r="AH23" s="98" t="str">
        <f t="shared" si="5"/>
        <v xml:space="preserve"> </v>
      </c>
      <c r="AI23" s="101"/>
      <c r="AJ23" s="101"/>
      <c r="AK23" s="101"/>
      <c r="AL23" s="101"/>
      <c r="AM23" s="99">
        <f t="shared" si="6"/>
        <v>0</v>
      </c>
      <c r="AN23" s="98" t="str">
        <f t="shared" si="7"/>
        <v xml:space="preserve"> </v>
      </c>
      <c r="AO23" s="101"/>
      <c r="AP23" s="101"/>
      <c r="AQ23" s="101"/>
      <c r="AR23" s="101"/>
      <c r="AS23" s="99">
        <f t="shared" si="8"/>
        <v>0</v>
      </c>
      <c r="AT23" s="98" t="str">
        <f t="shared" si="9"/>
        <v xml:space="preserve"> </v>
      </c>
      <c r="AU23" s="52"/>
      <c r="AV23" s="52"/>
      <c r="AW23" s="52"/>
      <c r="AX23" s="52"/>
      <c r="AY23" s="52"/>
      <c r="AZ23" s="52"/>
      <c r="BA23" s="52"/>
      <c r="BB23" s="52"/>
      <c r="BC23" s="52"/>
      <c r="BD23" s="52"/>
    </row>
    <row r="24" spans="1:56" ht="272.25" x14ac:dyDescent="0.6">
      <c r="A24" s="52"/>
      <c r="B24" s="94" t="s">
        <v>211</v>
      </c>
      <c r="C24" s="94" t="s">
        <v>212</v>
      </c>
      <c r="D24" s="94" t="s">
        <v>213</v>
      </c>
      <c r="E24" s="107" t="s">
        <v>214</v>
      </c>
      <c r="F24" s="107" t="s">
        <v>215</v>
      </c>
      <c r="G24" s="101" t="s">
        <v>52</v>
      </c>
      <c r="H24" s="96" t="s">
        <v>216</v>
      </c>
      <c r="I24" s="96" t="s">
        <v>217</v>
      </c>
      <c r="J24" s="96" t="s">
        <v>218</v>
      </c>
      <c r="K24" s="96" t="s">
        <v>219</v>
      </c>
      <c r="L24" s="96" t="s">
        <v>220</v>
      </c>
      <c r="M24" s="96" t="s">
        <v>58</v>
      </c>
      <c r="N24" s="96" t="s">
        <v>59</v>
      </c>
      <c r="O24" s="96" t="s">
        <v>95</v>
      </c>
      <c r="P24" s="96" t="s">
        <v>96</v>
      </c>
      <c r="Q24" s="96" t="s">
        <v>221</v>
      </c>
      <c r="R24" s="98">
        <v>2</v>
      </c>
      <c r="S24" s="98">
        <v>2</v>
      </c>
      <c r="T24" s="99">
        <f t="shared" si="0"/>
        <v>4</v>
      </c>
      <c r="U24" s="100" t="str">
        <f t="shared" si="1"/>
        <v>ความเสี่ยงต่ำ</v>
      </c>
      <c r="V24" s="101">
        <v>1</v>
      </c>
      <c r="W24" s="101">
        <v>1</v>
      </c>
      <c r="X24" s="99">
        <f t="shared" si="2"/>
        <v>1</v>
      </c>
      <c r="Y24" s="100" t="str">
        <f t="shared" si="3"/>
        <v>ความเสี่ยงต่ำมาก</v>
      </c>
      <c r="Z24" s="96"/>
      <c r="AA24" s="101"/>
      <c r="AB24" s="101"/>
      <c r="AC24" s="101"/>
      <c r="AD24" s="101"/>
      <c r="AE24" s="101"/>
      <c r="AF24" s="101"/>
      <c r="AG24" s="99">
        <f t="shared" si="4"/>
        <v>0</v>
      </c>
      <c r="AH24" s="98" t="str">
        <f t="shared" si="5"/>
        <v xml:space="preserve"> </v>
      </c>
      <c r="AI24" s="101"/>
      <c r="AJ24" s="101"/>
      <c r="AK24" s="101"/>
      <c r="AL24" s="101"/>
      <c r="AM24" s="99">
        <f t="shared" si="6"/>
        <v>0</v>
      </c>
      <c r="AN24" s="98" t="str">
        <f t="shared" si="7"/>
        <v xml:space="preserve"> </v>
      </c>
      <c r="AO24" s="101"/>
      <c r="AP24" s="101"/>
      <c r="AQ24" s="101"/>
      <c r="AR24" s="101"/>
      <c r="AS24" s="99">
        <f t="shared" si="8"/>
        <v>0</v>
      </c>
      <c r="AT24" s="98" t="str">
        <f t="shared" si="9"/>
        <v xml:space="preserve"> </v>
      </c>
      <c r="AU24" s="52"/>
      <c r="AV24" s="52"/>
      <c r="AW24" s="52"/>
      <c r="AX24" s="52"/>
      <c r="AY24" s="52"/>
      <c r="AZ24" s="52"/>
      <c r="BA24" s="52"/>
      <c r="BB24" s="52"/>
      <c r="BC24" s="52"/>
      <c r="BD24" s="52"/>
    </row>
    <row r="25" spans="1:56" ht="321.75" x14ac:dyDescent="0.6">
      <c r="A25" s="52"/>
      <c r="B25" s="93" t="s">
        <v>211</v>
      </c>
      <c r="C25" s="94" t="s">
        <v>222</v>
      </c>
      <c r="D25" s="94" t="s">
        <v>223</v>
      </c>
      <c r="E25" s="107" t="s">
        <v>224</v>
      </c>
      <c r="F25" s="107" t="s">
        <v>225</v>
      </c>
      <c r="G25" s="101" t="s">
        <v>52</v>
      </c>
      <c r="H25" s="96" t="s">
        <v>226</v>
      </c>
      <c r="I25" s="96" t="s">
        <v>227</v>
      </c>
      <c r="J25" s="96" t="s">
        <v>228</v>
      </c>
      <c r="K25" s="96" t="s">
        <v>229</v>
      </c>
      <c r="L25" s="96" t="s">
        <v>230</v>
      </c>
      <c r="M25" s="96" t="s">
        <v>58</v>
      </c>
      <c r="N25" s="96" t="s">
        <v>59</v>
      </c>
      <c r="O25" s="96" t="s">
        <v>60</v>
      </c>
      <c r="P25" s="96" t="s">
        <v>61</v>
      </c>
      <c r="Q25" s="96" t="s">
        <v>231</v>
      </c>
      <c r="R25" s="98">
        <v>3</v>
      </c>
      <c r="S25" s="98">
        <v>2</v>
      </c>
      <c r="T25" s="99">
        <f t="shared" si="0"/>
        <v>6</v>
      </c>
      <c r="U25" s="100" t="str">
        <f t="shared" si="1"/>
        <v>ความเสี่ยงปานกลาง</v>
      </c>
      <c r="V25" s="101">
        <v>2</v>
      </c>
      <c r="W25" s="101">
        <v>1</v>
      </c>
      <c r="X25" s="99">
        <f t="shared" si="2"/>
        <v>2</v>
      </c>
      <c r="Y25" s="100" t="str">
        <f t="shared" si="3"/>
        <v>ความเสี่ยงต่ำมาก</v>
      </c>
      <c r="Z25" s="96" t="s">
        <v>107</v>
      </c>
      <c r="AA25" s="101" t="s">
        <v>232</v>
      </c>
      <c r="AB25" s="96" t="s">
        <v>233</v>
      </c>
      <c r="AC25" s="101"/>
      <c r="AD25" s="101"/>
      <c r="AE25" s="101"/>
      <c r="AF25" s="101"/>
      <c r="AG25" s="99">
        <f t="shared" si="4"/>
        <v>0</v>
      </c>
      <c r="AH25" s="98" t="str">
        <f t="shared" si="5"/>
        <v xml:space="preserve"> </v>
      </c>
      <c r="AI25" s="101"/>
      <c r="AJ25" s="101"/>
      <c r="AK25" s="101"/>
      <c r="AL25" s="101"/>
      <c r="AM25" s="99">
        <f t="shared" si="6"/>
        <v>0</v>
      </c>
      <c r="AN25" s="98" t="str">
        <f t="shared" si="7"/>
        <v xml:space="preserve"> </v>
      </c>
      <c r="AO25" s="101"/>
      <c r="AP25" s="101"/>
      <c r="AQ25" s="101"/>
      <c r="AR25" s="101"/>
      <c r="AS25" s="99">
        <f t="shared" si="8"/>
        <v>0</v>
      </c>
      <c r="AT25" s="98" t="str">
        <f t="shared" si="9"/>
        <v xml:space="preserve"> </v>
      </c>
      <c r="AU25" s="52"/>
      <c r="AV25" s="52"/>
      <c r="AW25" s="52"/>
      <c r="AX25" s="52"/>
      <c r="AY25" s="52"/>
      <c r="AZ25" s="52"/>
      <c r="BA25" s="52"/>
      <c r="BB25" s="52"/>
      <c r="BC25" s="52"/>
      <c r="BD25" s="52"/>
    </row>
    <row r="26" spans="1:56" ht="222.75" x14ac:dyDescent="0.6">
      <c r="A26" s="52"/>
      <c r="B26" s="102"/>
      <c r="C26" s="94" t="s">
        <v>222</v>
      </c>
      <c r="D26" s="94" t="s">
        <v>234</v>
      </c>
      <c r="E26" s="107" t="s">
        <v>235</v>
      </c>
      <c r="F26" s="107" t="s">
        <v>236</v>
      </c>
      <c r="G26" s="101" t="s">
        <v>52</v>
      </c>
      <c r="H26" s="96" t="s">
        <v>237</v>
      </c>
      <c r="I26" s="96" t="s">
        <v>238</v>
      </c>
      <c r="J26" s="96" t="s">
        <v>239</v>
      </c>
      <c r="K26" s="96" t="s">
        <v>240</v>
      </c>
      <c r="L26" s="96" t="s">
        <v>241</v>
      </c>
      <c r="M26" s="96" t="s">
        <v>58</v>
      </c>
      <c r="N26" s="96" t="s">
        <v>59</v>
      </c>
      <c r="O26" s="96" t="s">
        <v>95</v>
      </c>
      <c r="P26" s="96" t="s">
        <v>96</v>
      </c>
      <c r="Q26" s="101" t="s">
        <v>242</v>
      </c>
      <c r="R26" s="98">
        <v>1</v>
      </c>
      <c r="S26" s="98">
        <v>2</v>
      </c>
      <c r="T26" s="99">
        <f t="shared" si="0"/>
        <v>2</v>
      </c>
      <c r="U26" s="100" t="str">
        <f t="shared" si="1"/>
        <v>ความเสี่ยงต่ำมาก</v>
      </c>
      <c r="V26" s="101">
        <v>1</v>
      </c>
      <c r="W26" s="101">
        <v>1</v>
      </c>
      <c r="X26" s="99">
        <f t="shared" si="2"/>
        <v>1</v>
      </c>
      <c r="Y26" s="100" t="str">
        <f t="shared" si="3"/>
        <v>ความเสี่ยงต่ำมาก</v>
      </c>
      <c r="Z26" s="96"/>
      <c r="AA26" s="101"/>
      <c r="AB26" s="101"/>
      <c r="AC26" s="101"/>
      <c r="AD26" s="101"/>
      <c r="AE26" s="101"/>
      <c r="AF26" s="101"/>
      <c r="AG26" s="99">
        <f t="shared" si="4"/>
        <v>0</v>
      </c>
      <c r="AH26" s="98" t="str">
        <f t="shared" si="5"/>
        <v xml:space="preserve"> </v>
      </c>
      <c r="AI26" s="101"/>
      <c r="AJ26" s="101"/>
      <c r="AK26" s="101"/>
      <c r="AL26" s="101"/>
      <c r="AM26" s="99">
        <f t="shared" si="6"/>
        <v>0</v>
      </c>
      <c r="AN26" s="98" t="str">
        <f t="shared" si="7"/>
        <v xml:space="preserve"> </v>
      </c>
      <c r="AO26" s="101"/>
      <c r="AP26" s="101"/>
      <c r="AQ26" s="101"/>
      <c r="AR26" s="101"/>
      <c r="AS26" s="99">
        <f t="shared" si="8"/>
        <v>0</v>
      </c>
      <c r="AT26" s="98" t="str">
        <f t="shared" si="9"/>
        <v xml:space="preserve"> </v>
      </c>
      <c r="AU26" s="52"/>
      <c r="AV26" s="52"/>
      <c r="AW26" s="52"/>
      <c r="AX26" s="52"/>
      <c r="AY26" s="52"/>
      <c r="AZ26" s="52"/>
      <c r="BA26" s="52"/>
      <c r="BB26" s="52"/>
      <c r="BC26" s="52"/>
      <c r="BD26" s="52"/>
    </row>
    <row r="27" spans="1:56" ht="222.75" x14ac:dyDescent="0.6">
      <c r="A27" s="52"/>
      <c r="B27" s="83"/>
      <c r="C27" s="94" t="s">
        <v>222</v>
      </c>
      <c r="D27" s="94" t="s">
        <v>243</v>
      </c>
      <c r="E27" s="107" t="s">
        <v>244</v>
      </c>
      <c r="F27" s="107" t="s">
        <v>245</v>
      </c>
      <c r="G27" s="101" t="s">
        <v>89</v>
      </c>
      <c r="H27" s="96" t="s">
        <v>246</v>
      </c>
      <c r="I27" s="96" t="s">
        <v>247</v>
      </c>
      <c r="J27" s="96" t="s">
        <v>248</v>
      </c>
      <c r="K27" s="96" t="s">
        <v>249</v>
      </c>
      <c r="L27" s="96" t="s">
        <v>250</v>
      </c>
      <c r="M27" s="96" t="s">
        <v>58</v>
      </c>
      <c r="N27" s="96" t="s">
        <v>59</v>
      </c>
      <c r="O27" s="96" t="s">
        <v>95</v>
      </c>
      <c r="P27" s="96" t="s">
        <v>96</v>
      </c>
      <c r="Q27" s="96" t="s">
        <v>251</v>
      </c>
      <c r="R27" s="100">
        <v>2</v>
      </c>
      <c r="S27" s="100">
        <v>2</v>
      </c>
      <c r="T27" s="99">
        <f t="shared" si="0"/>
        <v>4</v>
      </c>
      <c r="U27" s="100" t="str">
        <f t="shared" si="1"/>
        <v>ความเสี่ยงต่ำ</v>
      </c>
      <c r="V27" s="96">
        <v>2</v>
      </c>
      <c r="W27" s="96">
        <v>1</v>
      </c>
      <c r="X27" s="99">
        <f t="shared" si="2"/>
        <v>2</v>
      </c>
      <c r="Y27" s="100" t="str">
        <f t="shared" si="3"/>
        <v>ความเสี่ยงต่ำมาก</v>
      </c>
      <c r="Z27" s="96"/>
      <c r="AA27" s="96"/>
      <c r="AB27" s="96"/>
      <c r="AC27" s="101"/>
      <c r="AD27" s="101"/>
      <c r="AE27" s="101"/>
      <c r="AF27" s="101"/>
      <c r="AG27" s="99">
        <f t="shared" si="4"/>
        <v>0</v>
      </c>
      <c r="AH27" s="98" t="str">
        <f t="shared" si="5"/>
        <v xml:space="preserve"> </v>
      </c>
      <c r="AI27" s="101"/>
      <c r="AJ27" s="101"/>
      <c r="AK27" s="101"/>
      <c r="AL27" s="101"/>
      <c r="AM27" s="99">
        <f t="shared" si="6"/>
        <v>0</v>
      </c>
      <c r="AN27" s="98" t="str">
        <f t="shared" si="7"/>
        <v xml:space="preserve"> </v>
      </c>
      <c r="AO27" s="101"/>
      <c r="AP27" s="101"/>
      <c r="AQ27" s="101"/>
      <c r="AR27" s="101"/>
      <c r="AS27" s="99">
        <f t="shared" si="8"/>
        <v>0</v>
      </c>
      <c r="AT27" s="98" t="str">
        <f t="shared" si="9"/>
        <v xml:space="preserve"> </v>
      </c>
      <c r="AU27" s="52"/>
      <c r="AV27" s="52"/>
      <c r="AW27" s="52"/>
      <c r="AX27" s="52"/>
      <c r="AY27" s="52"/>
      <c r="AZ27" s="52"/>
      <c r="BA27" s="52"/>
      <c r="BB27" s="52"/>
      <c r="BC27" s="52"/>
      <c r="BD27" s="52"/>
    </row>
    <row r="28" spans="1:56" ht="198" x14ac:dyDescent="0.6">
      <c r="A28" s="52"/>
      <c r="B28" s="93" t="s">
        <v>252</v>
      </c>
      <c r="C28" s="94" t="s">
        <v>253</v>
      </c>
      <c r="D28" s="94" t="s">
        <v>254</v>
      </c>
      <c r="E28" s="107" t="s">
        <v>255</v>
      </c>
      <c r="F28" s="107" t="s">
        <v>256</v>
      </c>
      <c r="G28" s="101" t="s">
        <v>89</v>
      </c>
      <c r="H28" s="96" t="s">
        <v>257</v>
      </c>
      <c r="I28" s="96" t="s">
        <v>258</v>
      </c>
      <c r="J28" s="96" t="s">
        <v>259</v>
      </c>
      <c r="K28" s="96" t="s">
        <v>260</v>
      </c>
      <c r="L28" s="96" t="s">
        <v>261</v>
      </c>
      <c r="M28" s="96" t="s">
        <v>58</v>
      </c>
      <c r="N28" s="96" t="s">
        <v>59</v>
      </c>
      <c r="O28" s="96" t="s">
        <v>262</v>
      </c>
      <c r="P28" s="96" t="s">
        <v>263</v>
      </c>
      <c r="Q28" s="96" t="s">
        <v>264</v>
      </c>
      <c r="R28" s="100">
        <v>4</v>
      </c>
      <c r="S28" s="100">
        <v>4</v>
      </c>
      <c r="T28" s="99">
        <f t="shared" si="0"/>
        <v>16</v>
      </c>
      <c r="U28" s="100" t="str">
        <f t="shared" si="1"/>
        <v>ความเสี่ยงสูงมาก</v>
      </c>
      <c r="V28" s="96">
        <v>3</v>
      </c>
      <c r="W28" s="96">
        <v>3</v>
      </c>
      <c r="X28" s="99">
        <f t="shared" si="2"/>
        <v>9</v>
      </c>
      <c r="Y28" s="100" t="str">
        <f t="shared" si="3"/>
        <v>ความเสี่ยงปานกลาง</v>
      </c>
      <c r="Z28" s="96" t="s">
        <v>107</v>
      </c>
      <c r="AA28" s="96" t="s">
        <v>265</v>
      </c>
      <c r="AB28" s="96" t="s">
        <v>266</v>
      </c>
      <c r="AC28" s="101"/>
      <c r="AD28" s="101"/>
      <c r="AE28" s="101"/>
      <c r="AF28" s="101"/>
      <c r="AG28" s="99">
        <f t="shared" si="4"/>
        <v>0</v>
      </c>
      <c r="AH28" s="98" t="str">
        <f t="shared" si="5"/>
        <v xml:space="preserve"> </v>
      </c>
      <c r="AI28" s="101"/>
      <c r="AJ28" s="101"/>
      <c r="AK28" s="101"/>
      <c r="AL28" s="101"/>
      <c r="AM28" s="99">
        <f t="shared" si="6"/>
        <v>0</v>
      </c>
      <c r="AN28" s="98" t="str">
        <f t="shared" si="7"/>
        <v xml:space="preserve"> </v>
      </c>
      <c r="AO28" s="101"/>
      <c r="AP28" s="101"/>
      <c r="AQ28" s="101"/>
      <c r="AR28" s="101"/>
      <c r="AS28" s="99">
        <f t="shared" si="8"/>
        <v>0</v>
      </c>
      <c r="AT28" s="98" t="str">
        <f t="shared" si="9"/>
        <v xml:space="preserve"> </v>
      </c>
      <c r="AU28" s="52"/>
      <c r="AV28" s="52"/>
      <c r="AW28" s="52"/>
      <c r="AX28" s="52"/>
      <c r="AY28" s="52"/>
      <c r="AZ28" s="52"/>
      <c r="BA28" s="52"/>
      <c r="BB28" s="52"/>
      <c r="BC28" s="52"/>
      <c r="BD28" s="52"/>
    </row>
    <row r="29" spans="1:56" ht="297" x14ac:dyDescent="0.6">
      <c r="A29" s="52"/>
      <c r="B29" s="102"/>
      <c r="C29" s="94" t="s">
        <v>253</v>
      </c>
      <c r="D29" s="94" t="s">
        <v>267</v>
      </c>
      <c r="E29" s="107" t="s">
        <v>268</v>
      </c>
      <c r="F29" s="107" t="s">
        <v>269</v>
      </c>
      <c r="G29" s="101" t="s">
        <v>89</v>
      </c>
      <c r="H29" s="96" t="s">
        <v>270</v>
      </c>
      <c r="I29" s="96" t="s">
        <v>271</v>
      </c>
      <c r="J29" s="96" t="s">
        <v>272</v>
      </c>
      <c r="K29" s="96" t="s">
        <v>273</v>
      </c>
      <c r="L29" s="96" t="s">
        <v>274</v>
      </c>
      <c r="M29" s="96" t="s">
        <v>58</v>
      </c>
      <c r="N29" s="96" t="s">
        <v>59</v>
      </c>
      <c r="O29" s="96" t="s">
        <v>83</v>
      </c>
      <c r="P29" s="96" t="s">
        <v>84</v>
      </c>
      <c r="Q29" s="96" t="s">
        <v>275</v>
      </c>
      <c r="R29" s="100">
        <v>2</v>
      </c>
      <c r="S29" s="100">
        <v>2</v>
      </c>
      <c r="T29" s="99">
        <f t="shared" si="0"/>
        <v>4</v>
      </c>
      <c r="U29" s="100" t="str">
        <f t="shared" si="1"/>
        <v>ความเสี่ยงต่ำ</v>
      </c>
      <c r="V29" s="96">
        <v>1</v>
      </c>
      <c r="W29" s="96">
        <v>1</v>
      </c>
      <c r="X29" s="99">
        <f t="shared" si="2"/>
        <v>1</v>
      </c>
      <c r="Y29" s="100" t="str">
        <f t="shared" si="3"/>
        <v>ความเสี่ยงต่ำมาก</v>
      </c>
      <c r="Z29" s="96"/>
      <c r="AA29" s="96"/>
      <c r="AB29" s="96"/>
      <c r="AC29" s="101"/>
      <c r="AD29" s="101"/>
      <c r="AE29" s="101"/>
      <c r="AF29" s="101"/>
      <c r="AG29" s="99">
        <f t="shared" si="4"/>
        <v>0</v>
      </c>
      <c r="AH29" s="98" t="str">
        <f t="shared" si="5"/>
        <v xml:space="preserve"> </v>
      </c>
      <c r="AI29" s="101"/>
      <c r="AJ29" s="101"/>
      <c r="AK29" s="101"/>
      <c r="AL29" s="101"/>
      <c r="AM29" s="99">
        <f t="shared" si="6"/>
        <v>0</v>
      </c>
      <c r="AN29" s="98" t="str">
        <f t="shared" si="7"/>
        <v xml:space="preserve"> </v>
      </c>
      <c r="AO29" s="101"/>
      <c r="AP29" s="101"/>
      <c r="AQ29" s="101"/>
      <c r="AR29" s="101"/>
      <c r="AS29" s="99">
        <f t="shared" si="8"/>
        <v>0</v>
      </c>
      <c r="AT29" s="98" t="str">
        <f t="shared" si="9"/>
        <v xml:space="preserve"> </v>
      </c>
      <c r="AU29" s="52"/>
      <c r="AV29" s="52"/>
      <c r="AW29" s="52"/>
      <c r="AX29" s="52"/>
      <c r="AY29" s="52"/>
      <c r="AZ29" s="52"/>
      <c r="BA29" s="52"/>
      <c r="BB29" s="52"/>
      <c r="BC29" s="52"/>
      <c r="BD29" s="52"/>
    </row>
    <row r="30" spans="1:56" ht="198" x14ac:dyDescent="0.6">
      <c r="A30" s="52"/>
      <c r="B30" s="102"/>
      <c r="C30" s="94" t="s">
        <v>253</v>
      </c>
      <c r="D30" s="94" t="s">
        <v>276</v>
      </c>
      <c r="E30" s="107" t="s">
        <v>277</v>
      </c>
      <c r="F30" s="107" t="s">
        <v>278</v>
      </c>
      <c r="G30" s="101" t="s">
        <v>89</v>
      </c>
      <c r="H30" s="96" t="s">
        <v>279</v>
      </c>
      <c r="I30" s="96" t="s">
        <v>280</v>
      </c>
      <c r="J30" s="96" t="s">
        <v>281</v>
      </c>
      <c r="K30" s="96" t="s">
        <v>282</v>
      </c>
      <c r="L30" s="96" t="s">
        <v>283</v>
      </c>
      <c r="M30" s="96" t="s">
        <v>58</v>
      </c>
      <c r="N30" s="96" t="s">
        <v>59</v>
      </c>
      <c r="O30" s="96" t="s">
        <v>83</v>
      </c>
      <c r="P30" s="96" t="s">
        <v>84</v>
      </c>
      <c r="Q30" s="96" t="s">
        <v>284</v>
      </c>
      <c r="R30" s="100">
        <v>2</v>
      </c>
      <c r="S30" s="100">
        <v>2</v>
      </c>
      <c r="T30" s="99">
        <f t="shared" si="0"/>
        <v>4</v>
      </c>
      <c r="U30" s="100" t="str">
        <f t="shared" si="1"/>
        <v>ความเสี่ยงต่ำ</v>
      </c>
      <c r="V30" s="96">
        <v>1</v>
      </c>
      <c r="W30" s="96">
        <v>2</v>
      </c>
      <c r="X30" s="99">
        <f t="shared" si="2"/>
        <v>2</v>
      </c>
      <c r="Y30" s="100" t="str">
        <f t="shared" si="3"/>
        <v>ความเสี่ยงต่ำมาก</v>
      </c>
      <c r="Z30" s="96"/>
      <c r="AA30" s="101"/>
      <c r="AB30" s="101"/>
      <c r="AC30" s="101"/>
      <c r="AD30" s="101"/>
      <c r="AE30" s="101"/>
      <c r="AF30" s="101"/>
      <c r="AG30" s="99"/>
      <c r="AH30" s="98"/>
      <c r="AI30" s="101"/>
      <c r="AJ30" s="101"/>
      <c r="AK30" s="101"/>
      <c r="AL30" s="101"/>
      <c r="AM30" s="99"/>
      <c r="AN30" s="98"/>
      <c r="AO30" s="101"/>
      <c r="AP30" s="101"/>
      <c r="AQ30" s="101"/>
      <c r="AR30" s="101"/>
      <c r="AS30" s="99"/>
      <c r="AT30" s="98"/>
      <c r="AU30" s="52"/>
      <c r="AV30" s="52"/>
      <c r="AW30" s="52"/>
      <c r="AX30" s="52"/>
      <c r="AY30" s="52"/>
      <c r="AZ30" s="52"/>
      <c r="BA30" s="52"/>
      <c r="BB30" s="52"/>
      <c r="BC30" s="52"/>
      <c r="BD30" s="52"/>
    </row>
    <row r="31" spans="1:56" ht="272.25" x14ac:dyDescent="0.6">
      <c r="A31" s="52"/>
      <c r="B31" s="102"/>
      <c r="C31" s="94" t="s">
        <v>253</v>
      </c>
      <c r="D31" s="94" t="s">
        <v>285</v>
      </c>
      <c r="E31" s="107" t="s">
        <v>286</v>
      </c>
      <c r="F31" s="107" t="s">
        <v>287</v>
      </c>
      <c r="G31" s="101" t="s">
        <v>89</v>
      </c>
      <c r="H31" s="96" t="s">
        <v>288</v>
      </c>
      <c r="I31" s="96" t="s">
        <v>289</v>
      </c>
      <c r="J31" s="96" t="s">
        <v>290</v>
      </c>
      <c r="K31" s="96" t="s">
        <v>291</v>
      </c>
      <c r="L31" s="96" t="s">
        <v>292</v>
      </c>
      <c r="M31" s="96" t="s">
        <v>58</v>
      </c>
      <c r="N31" s="96" t="s">
        <v>59</v>
      </c>
      <c r="O31" s="96" t="s">
        <v>95</v>
      </c>
      <c r="P31" s="96" t="s">
        <v>96</v>
      </c>
      <c r="Q31" s="96" t="s">
        <v>293</v>
      </c>
      <c r="R31" s="98">
        <v>1</v>
      </c>
      <c r="S31" s="98">
        <v>3</v>
      </c>
      <c r="T31" s="99">
        <f t="shared" si="0"/>
        <v>3</v>
      </c>
      <c r="U31" s="100" t="str">
        <f t="shared" si="1"/>
        <v>ความเสี่ยงต่ำ</v>
      </c>
      <c r="V31" s="96">
        <v>1</v>
      </c>
      <c r="W31" s="96">
        <v>2</v>
      </c>
      <c r="X31" s="99">
        <f t="shared" si="2"/>
        <v>2</v>
      </c>
      <c r="Y31" s="100" t="str">
        <f t="shared" si="3"/>
        <v>ความเสี่ยงต่ำมาก</v>
      </c>
      <c r="Z31" s="96"/>
      <c r="AA31" s="101"/>
      <c r="AB31" s="101"/>
      <c r="AC31" s="101"/>
      <c r="AD31" s="101"/>
      <c r="AE31" s="101"/>
      <c r="AF31" s="101"/>
      <c r="AG31" s="99"/>
      <c r="AH31" s="98"/>
      <c r="AI31" s="101"/>
      <c r="AJ31" s="101"/>
      <c r="AK31" s="101"/>
      <c r="AL31" s="101"/>
      <c r="AM31" s="99"/>
      <c r="AN31" s="98"/>
      <c r="AO31" s="101"/>
      <c r="AP31" s="101"/>
      <c r="AQ31" s="101"/>
      <c r="AR31" s="101"/>
      <c r="AS31" s="99"/>
      <c r="AT31" s="98"/>
      <c r="AU31" s="52"/>
      <c r="AV31" s="52"/>
      <c r="AW31" s="52"/>
      <c r="AX31" s="52"/>
      <c r="AY31" s="52"/>
      <c r="AZ31" s="52"/>
      <c r="BA31" s="52"/>
      <c r="BB31" s="52"/>
      <c r="BC31" s="52"/>
      <c r="BD31" s="52"/>
    </row>
    <row r="32" spans="1:56" ht="247.5" x14ac:dyDescent="0.6">
      <c r="A32" s="52"/>
      <c r="B32" s="102"/>
      <c r="C32" s="94" t="s">
        <v>253</v>
      </c>
      <c r="D32" s="94" t="s">
        <v>294</v>
      </c>
      <c r="E32" s="107" t="s">
        <v>295</v>
      </c>
      <c r="F32" s="107" t="s">
        <v>296</v>
      </c>
      <c r="G32" s="96" t="s">
        <v>52</v>
      </c>
      <c r="H32" s="96" t="s">
        <v>297</v>
      </c>
      <c r="I32" s="96" t="s">
        <v>298</v>
      </c>
      <c r="J32" s="96" t="s">
        <v>299</v>
      </c>
      <c r="K32" s="96" t="s">
        <v>300</v>
      </c>
      <c r="L32" s="96" t="s">
        <v>301</v>
      </c>
      <c r="M32" s="96" t="s">
        <v>58</v>
      </c>
      <c r="N32" s="96" t="s">
        <v>59</v>
      </c>
      <c r="O32" s="96" t="s">
        <v>95</v>
      </c>
      <c r="P32" s="96" t="s">
        <v>96</v>
      </c>
      <c r="Q32" s="96" t="s">
        <v>302</v>
      </c>
      <c r="R32" s="100">
        <v>2</v>
      </c>
      <c r="S32" s="100">
        <v>2</v>
      </c>
      <c r="T32" s="99">
        <f t="shared" si="0"/>
        <v>4</v>
      </c>
      <c r="U32" s="100" t="str">
        <f t="shared" si="1"/>
        <v>ความเสี่ยงต่ำ</v>
      </c>
      <c r="V32" s="96">
        <v>1</v>
      </c>
      <c r="W32" s="96">
        <v>1</v>
      </c>
      <c r="X32" s="99">
        <f t="shared" si="2"/>
        <v>1</v>
      </c>
      <c r="Y32" s="100" t="str">
        <f t="shared" si="3"/>
        <v>ความเสี่ยงต่ำมาก</v>
      </c>
      <c r="Z32" s="96"/>
      <c r="AA32" s="101"/>
      <c r="AB32" s="101"/>
      <c r="AC32" s="101"/>
      <c r="AD32" s="101"/>
      <c r="AE32" s="101"/>
      <c r="AF32" s="101"/>
      <c r="AG32" s="99"/>
      <c r="AH32" s="98"/>
      <c r="AI32" s="101"/>
      <c r="AJ32" s="101"/>
      <c r="AK32" s="101"/>
      <c r="AL32" s="101"/>
      <c r="AM32" s="99"/>
      <c r="AN32" s="98"/>
      <c r="AO32" s="101"/>
      <c r="AP32" s="101"/>
      <c r="AQ32" s="101"/>
      <c r="AR32" s="101"/>
      <c r="AS32" s="99"/>
      <c r="AT32" s="98"/>
      <c r="AU32" s="52"/>
      <c r="AV32" s="52"/>
      <c r="AW32" s="52"/>
      <c r="AX32" s="52"/>
      <c r="AY32" s="52"/>
      <c r="AZ32" s="52"/>
      <c r="BA32" s="52"/>
      <c r="BB32" s="52"/>
      <c r="BC32" s="52"/>
      <c r="BD32" s="52"/>
    </row>
    <row r="33" spans="1:56" ht="272.25" x14ac:dyDescent="0.6">
      <c r="A33" s="52"/>
      <c r="B33" s="83"/>
      <c r="C33" s="94" t="s">
        <v>253</v>
      </c>
      <c r="D33" s="94" t="s">
        <v>303</v>
      </c>
      <c r="E33" s="107" t="s">
        <v>304</v>
      </c>
      <c r="F33" s="107" t="s">
        <v>305</v>
      </c>
      <c r="G33" s="96" t="s">
        <v>306</v>
      </c>
      <c r="H33" s="96" t="s">
        <v>307</v>
      </c>
      <c r="I33" s="96" t="s">
        <v>308</v>
      </c>
      <c r="J33" s="96" t="s">
        <v>309</v>
      </c>
      <c r="K33" s="96" t="s">
        <v>310</v>
      </c>
      <c r="L33" s="96" t="s">
        <v>311</v>
      </c>
      <c r="M33" s="96" t="s">
        <v>58</v>
      </c>
      <c r="N33" s="96" t="s">
        <v>312</v>
      </c>
      <c r="O33" s="96" t="s">
        <v>139</v>
      </c>
      <c r="P33" s="96" t="s">
        <v>140</v>
      </c>
      <c r="Q33" s="96" t="s">
        <v>313</v>
      </c>
      <c r="R33" s="100">
        <v>4</v>
      </c>
      <c r="S33" s="100">
        <v>5</v>
      </c>
      <c r="T33" s="99">
        <f t="shared" si="0"/>
        <v>20</v>
      </c>
      <c r="U33" s="100" t="str">
        <f t="shared" si="1"/>
        <v>ความเสี่ยงสูงมาก</v>
      </c>
      <c r="V33" s="96">
        <v>3</v>
      </c>
      <c r="W33" s="96">
        <v>3</v>
      </c>
      <c r="X33" s="99">
        <f t="shared" si="2"/>
        <v>9</v>
      </c>
      <c r="Y33" s="100" t="str">
        <f t="shared" si="3"/>
        <v>ความเสี่ยงปานกลาง</v>
      </c>
      <c r="Z33" s="96" t="s">
        <v>107</v>
      </c>
      <c r="AA33" s="96" t="s">
        <v>314</v>
      </c>
      <c r="AB33" s="96" t="s">
        <v>315</v>
      </c>
      <c r="AC33" s="101"/>
      <c r="AD33" s="101"/>
      <c r="AE33" s="101"/>
      <c r="AF33" s="101"/>
      <c r="AG33" s="99"/>
      <c r="AH33" s="98"/>
      <c r="AI33" s="101"/>
      <c r="AJ33" s="101"/>
      <c r="AK33" s="101"/>
      <c r="AL33" s="101"/>
      <c r="AM33" s="99"/>
      <c r="AN33" s="98"/>
      <c r="AO33" s="101"/>
      <c r="AP33" s="101"/>
      <c r="AQ33" s="101"/>
      <c r="AR33" s="101"/>
      <c r="AS33" s="99"/>
      <c r="AT33" s="98"/>
      <c r="AU33" s="52"/>
      <c r="AV33" s="52"/>
      <c r="AW33" s="52"/>
      <c r="AX33" s="52"/>
      <c r="AY33" s="52"/>
      <c r="AZ33" s="52"/>
      <c r="BA33" s="52"/>
      <c r="BB33" s="52"/>
      <c r="BC33" s="52"/>
      <c r="BD33" s="52"/>
    </row>
    <row r="34" spans="1:56" x14ac:dyDescent="0.6">
      <c r="A34" s="52"/>
      <c r="B34" s="94"/>
      <c r="C34" s="94"/>
      <c r="D34" s="94"/>
      <c r="E34" s="107"/>
      <c r="F34" s="107"/>
      <c r="G34" s="101"/>
      <c r="H34" s="101"/>
      <c r="I34" s="101"/>
      <c r="J34" s="101"/>
      <c r="K34" s="101"/>
      <c r="L34" s="101"/>
      <c r="M34" s="96"/>
      <c r="N34" s="96"/>
      <c r="O34" s="101"/>
      <c r="P34" s="101"/>
      <c r="Q34" s="101"/>
      <c r="R34" s="98"/>
      <c r="S34" s="98"/>
      <c r="T34" s="99"/>
      <c r="U34" s="100"/>
      <c r="V34" s="101"/>
      <c r="W34" s="101"/>
      <c r="X34" s="99"/>
      <c r="Y34" s="100"/>
      <c r="Z34" s="96"/>
      <c r="AA34" s="101"/>
      <c r="AB34" s="101"/>
      <c r="AC34" s="101"/>
      <c r="AD34" s="101"/>
      <c r="AE34" s="101"/>
      <c r="AF34" s="101"/>
      <c r="AG34" s="99"/>
      <c r="AH34" s="98"/>
      <c r="AI34" s="101"/>
      <c r="AJ34" s="101"/>
      <c r="AK34" s="101"/>
      <c r="AL34" s="101"/>
      <c r="AM34" s="99"/>
      <c r="AN34" s="98"/>
      <c r="AO34" s="101"/>
      <c r="AP34" s="101"/>
      <c r="AQ34" s="101"/>
      <c r="AR34" s="101"/>
      <c r="AS34" s="99"/>
      <c r="AT34" s="98"/>
      <c r="AU34" s="52"/>
      <c r="AV34" s="52"/>
      <c r="AW34" s="52"/>
      <c r="AX34" s="52"/>
      <c r="AY34" s="52"/>
      <c r="AZ34" s="52"/>
      <c r="BA34" s="52"/>
      <c r="BB34" s="52"/>
      <c r="BC34" s="52"/>
      <c r="BD34" s="52"/>
    </row>
    <row r="35" spans="1:56" x14ac:dyDescent="0.6">
      <c r="A35" s="52"/>
      <c r="B35" s="94"/>
      <c r="C35" s="94"/>
      <c r="D35" s="94"/>
      <c r="E35" s="107"/>
      <c r="F35" s="107"/>
      <c r="G35" s="101"/>
      <c r="H35" s="101"/>
      <c r="I35" s="101"/>
      <c r="J35" s="101"/>
      <c r="K35" s="101"/>
      <c r="L35" s="101"/>
      <c r="M35" s="96"/>
      <c r="N35" s="96"/>
      <c r="O35" s="101"/>
      <c r="P35" s="101"/>
      <c r="Q35" s="101"/>
      <c r="R35" s="98"/>
      <c r="S35" s="98"/>
      <c r="T35" s="99"/>
      <c r="U35" s="100"/>
      <c r="V35" s="101"/>
      <c r="W35" s="101"/>
      <c r="X35" s="99"/>
      <c r="Y35" s="100"/>
      <c r="Z35" s="96"/>
      <c r="AA35" s="101"/>
      <c r="AB35" s="101"/>
      <c r="AC35" s="101"/>
      <c r="AD35" s="101"/>
      <c r="AE35" s="101"/>
      <c r="AF35" s="101"/>
      <c r="AG35" s="99"/>
      <c r="AH35" s="98"/>
      <c r="AI35" s="101"/>
      <c r="AJ35" s="101"/>
      <c r="AK35" s="101"/>
      <c r="AL35" s="101"/>
      <c r="AM35" s="99"/>
      <c r="AN35" s="98"/>
      <c r="AO35" s="101"/>
      <c r="AP35" s="101"/>
      <c r="AQ35" s="101"/>
      <c r="AR35" s="101"/>
      <c r="AS35" s="99"/>
      <c r="AT35" s="98"/>
      <c r="AU35" s="52"/>
      <c r="AV35" s="52"/>
      <c r="AW35" s="52"/>
      <c r="AX35" s="52"/>
      <c r="AY35" s="52"/>
      <c r="AZ35" s="52"/>
      <c r="BA35" s="52"/>
      <c r="BB35" s="52"/>
      <c r="BC35" s="52"/>
      <c r="BD35" s="52"/>
    </row>
    <row r="36" spans="1:56" x14ac:dyDescent="0.6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3"/>
      <c r="N36" s="53"/>
      <c r="O36" s="52"/>
      <c r="P36" s="52"/>
      <c r="Q36" s="52"/>
      <c r="R36" s="52"/>
      <c r="S36" s="52"/>
      <c r="T36" s="52"/>
      <c r="U36" s="53"/>
      <c r="V36" s="52"/>
      <c r="W36" s="52"/>
      <c r="X36" s="52"/>
      <c r="Y36" s="53"/>
      <c r="Z36" s="53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</row>
    <row r="37" spans="1:56" x14ac:dyDescent="0.6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3"/>
      <c r="N37" s="53"/>
      <c r="O37" s="52"/>
      <c r="P37" s="52"/>
      <c r="Q37" s="52"/>
      <c r="R37" s="52"/>
      <c r="S37" s="52"/>
      <c r="T37" s="52"/>
      <c r="U37" s="53"/>
      <c r="V37" s="52"/>
      <c r="W37" s="52"/>
      <c r="X37" s="52"/>
      <c r="Y37" s="53"/>
      <c r="Z37" s="53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</row>
    <row r="38" spans="1:56" x14ac:dyDescent="0.6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3"/>
      <c r="N38" s="53"/>
      <c r="O38" s="52"/>
      <c r="P38" s="52"/>
      <c r="Q38" s="52"/>
      <c r="R38" s="52"/>
      <c r="S38" s="52"/>
      <c r="T38" s="52"/>
      <c r="U38" s="53"/>
      <c r="V38" s="52"/>
      <c r="W38" s="52"/>
      <c r="X38" s="52"/>
      <c r="Y38" s="53"/>
      <c r="Z38" s="53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</row>
    <row r="39" spans="1:56" x14ac:dyDescent="0.6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3"/>
      <c r="N39" s="53"/>
      <c r="O39" s="52"/>
      <c r="P39" s="52"/>
      <c r="Q39" s="52"/>
      <c r="R39" s="52"/>
      <c r="S39" s="52"/>
      <c r="T39" s="52"/>
      <c r="U39" s="53"/>
      <c r="V39" s="52"/>
      <c r="W39" s="52"/>
      <c r="X39" s="52"/>
      <c r="Y39" s="53"/>
      <c r="Z39" s="53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</row>
    <row r="40" spans="1:56" x14ac:dyDescent="0.6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3"/>
      <c r="N40" s="53"/>
      <c r="O40" s="52"/>
      <c r="P40" s="52"/>
      <c r="Q40" s="52"/>
      <c r="R40" s="52"/>
      <c r="S40" s="52"/>
      <c r="T40" s="52"/>
      <c r="U40" s="53"/>
      <c r="V40" s="52"/>
      <c r="W40" s="52"/>
      <c r="X40" s="52"/>
      <c r="Y40" s="53"/>
      <c r="Z40" s="53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</row>
    <row r="41" spans="1:56" x14ac:dyDescent="0.6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3"/>
      <c r="N41" s="53"/>
      <c r="O41" s="52"/>
      <c r="P41" s="52"/>
      <c r="Q41" s="52"/>
      <c r="R41" s="52"/>
      <c r="S41" s="52"/>
      <c r="T41" s="52"/>
      <c r="U41" s="53"/>
      <c r="V41" s="52"/>
      <c r="W41" s="52"/>
      <c r="X41" s="52"/>
      <c r="Y41" s="53"/>
      <c r="Z41" s="53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</row>
    <row r="42" spans="1:56" x14ac:dyDescent="0.6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3"/>
      <c r="N42" s="53"/>
      <c r="O42" s="52"/>
      <c r="P42" s="52"/>
      <c r="Q42" s="52"/>
      <c r="R42" s="52"/>
      <c r="S42" s="52"/>
      <c r="T42" s="52"/>
      <c r="U42" s="53"/>
      <c r="V42" s="52"/>
      <c r="W42" s="52"/>
      <c r="X42" s="52"/>
      <c r="Y42" s="53"/>
      <c r="Z42" s="53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</row>
    <row r="43" spans="1:56" x14ac:dyDescent="0.6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3"/>
      <c r="N43" s="53"/>
      <c r="O43" s="52"/>
      <c r="P43" s="52"/>
      <c r="Q43" s="52"/>
      <c r="R43" s="52"/>
      <c r="S43" s="52"/>
      <c r="T43" s="52"/>
      <c r="U43" s="53"/>
      <c r="V43" s="52"/>
      <c r="W43" s="52"/>
      <c r="X43" s="52"/>
      <c r="Y43" s="53"/>
      <c r="Z43" s="53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</row>
    <row r="44" spans="1:56" x14ac:dyDescent="0.6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3"/>
      <c r="N44" s="53"/>
      <c r="O44" s="52"/>
      <c r="P44" s="52"/>
      <c r="Q44" s="52"/>
      <c r="R44" s="52"/>
      <c r="S44" s="52"/>
      <c r="T44" s="52"/>
      <c r="U44" s="53"/>
      <c r="V44" s="52"/>
      <c r="W44" s="52"/>
      <c r="X44" s="52"/>
      <c r="Y44" s="53"/>
      <c r="Z44" s="53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</row>
    <row r="45" spans="1:56" x14ac:dyDescent="0.6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3"/>
      <c r="N45" s="53"/>
      <c r="O45" s="52"/>
      <c r="P45" s="52"/>
      <c r="Q45" s="52"/>
      <c r="R45" s="52"/>
      <c r="S45" s="52"/>
      <c r="T45" s="52"/>
      <c r="U45" s="53"/>
      <c r="V45" s="52"/>
      <c r="W45" s="52"/>
      <c r="X45" s="52"/>
      <c r="Y45" s="53"/>
      <c r="Z45" s="53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</row>
    <row r="46" spans="1:56" x14ac:dyDescent="0.6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3"/>
      <c r="N46" s="53"/>
      <c r="O46" s="52"/>
      <c r="P46" s="52"/>
      <c r="Q46" s="52"/>
      <c r="R46" s="52"/>
      <c r="S46" s="52"/>
      <c r="T46" s="52"/>
      <c r="U46" s="53"/>
      <c r="V46" s="52"/>
      <c r="W46" s="52"/>
      <c r="X46" s="52"/>
      <c r="Y46" s="53"/>
      <c r="Z46" s="53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</row>
    <row r="47" spans="1:56" x14ac:dyDescent="0.6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3"/>
      <c r="N47" s="53"/>
      <c r="O47" s="52"/>
      <c r="P47" s="52"/>
      <c r="Q47" s="52"/>
      <c r="R47" s="52"/>
      <c r="S47" s="52"/>
      <c r="T47" s="52"/>
      <c r="U47" s="53"/>
      <c r="V47" s="52"/>
      <c r="W47" s="52"/>
      <c r="X47" s="52"/>
      <c r="Y47" s="53"/>
      <c r="Z47" s="53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</row>
    <row r="48" spans="1:56" x14ac:dyDescent="0.6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3"/>
      <c r="N48" s="53"/>
      <c r="O48" s="52"/>
      <c r="P48" s="52"/>
      <c r="Q48" s="52"/>
      <c r="R48" s="52"/>
      <c r="S48" s="52"/>
      <c r="T48" s="52"/>
      <c r="U48" s="53"/>
      <c r="V48" s="52"/>
      <c r="W48" s="52"/>
      <c r="X48" s="52"/>
      <c r="Y48" s="53"/>
      <c r="Z48" s="53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</row>
    <row r="49" spans="1:56" x14ac:dyDescent="0.6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3"/>
      <c r="N49" s="53"/>
      <c r="O49" s="52"/>
      <c r="P49" s="52"/>
      <c r="Q49" s="52"/>
      <c r="R49" s="52"/>
      <c r="S49" s="52"/>
      <c r="T49" s="52"/>
      <c r="U49" s="53"/>
      <c r="V49" s="52"/>
      <c r="W49" s="52"/>
      <c r="X49" s="52"/>
      <c r="Y49" s="53"/>
      <c r="Z49" s="53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</row>
    <row r="50" spans="1:56" x14ac:dyDescent="0.6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3"/>
      <c r="N50" s="53"/>
      <c r="O50" s="52"/>
      <c r="P50" s="52"/>
      <c r="Q50" s="52"/>
      <c r="R50" s="52"/>
      <c r="S50" s="52"/>
      <c r="T50" s="52"/>
      <c r="U50" s="53"/>
      <c r="V50" s="52"/>
      <c r="W50" s="52"/>
      <c r="X50" s="52"/>
      <c r="Y50" s="53"/>
      <c r="Z50" s="53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</row>
    <row r="51" spans="1:56" x14ac:dyDescent="0.6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3"/>
      <c r="N51" s="53"/>
      <c r="O51" s="52"/>
      <c r="P51" s="52"/>
      <c r="Q51" s="52"/>
      <c r="R51" s="52"/>
      <c r="S51" s="52"/>
      <c r="T51" s="52"/>
      <c r="U51" s="53"/>
      <c r="V51" s="52"/>
      <c r="W51" s="52"/>
      <c r="X51" s="52"/>
      <c r="Y51" s="53"/>
      <c r="Z51" s="53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</row>
    <row r="52" spans="1:56" x14ac:dyDescent="0.6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3"/>
      <c r="N52" s="53"/>
      <c r="O52" s="52"/>
      <c r="P52" s="52"/>
      <c r="Q52" s="52"/>
      <c r="R52" s="52"/>
      <c r="S52" s="52"/>
      <c r="T52" s="52"/>
      <c r="U52" s="53"/>
      <c r="V52" s="52"/>
      <c r="W52" s="52"/>
      <c r="X52" s="52"/>
      <c r="Y52" s="53"/>
      <c r="Z52" s="53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</row>
    <row r="53" spans="1:56" x14ac:dyDescent="0.6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3"/>
      <c r="N53" s="53"/>
      <c r="O53" s="52"/>
      <c r="P53" s="52"/>
      <c r="Q53" s="52"/>
      <c r="R53" s="52"/>
      <c r="S53" s="52"/>
      <c r="T53" s="52"/>
      <c r="U53" s="53"/>
      <c r="V53" s="52"/>
      <c r="W53" s="52"/>
      <c r="X53" s="52"/>
      <c r="Y53" s="53"/>
      <c r="Z53" s="53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  <c r="BA53" s="52"/>
      <c r="BB53" s="52"/>
      <c r="BC53" s="52"/>
      <c r="BD53" s="52"/>
    </row>
    <row r="54" spans="1:56" x14ac:dyDescent="0.6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3"/>
      <c r="N54" s="53"/>
      <c r="O54" s="52"/>
      <c r="P54" s="52"/>
      <c r="Q54" s="52"/>
      <c r="R54" s="52"/>
      <c r="S54" s="52"/>
      <c r="T54" s="52"/>
      <c r="U54" s="53"/>
      <c r="V54" s="52"/>
      <c r="W54" s="52"/>
      <c r="X54" s="52"/>
      <c r="Y54" s="53"/>
      <c r="Z54" s="53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</row>
    <row r="55" spans="1:56" x14ac:dyDescent="0.6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3"/>
      <c r="N55" s="53"/>
      <c r="O55" s="52"/>
      <c r="P55" s="52"/>
      <c r="Q55" s="52"/>
      <c r="R55" s="52"/>
      <c r="S55" s="52"/>
      <c r="T55" s="52"/>
      <c r="U55" s="53"/>
      <c r="V55" s="52"/>
      <c r="W55" s="52"/>
      <c r="X55" s="52"/>
      <c r="Y55" s="53"/>
      <c r="Z55" s="53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BC55" s="52"/>
      <c r="BD55" s="52"/>
    </row>
    <row r="56" spans="1:56" x14ac:dyDescent="0.6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3"/>
      <c r="N56" s="53"/>
      <c r="O56" s="52"/>
      <c r="P56" s="52"/>
      <c r="Q56" s="52"/>
      <c r="R56" s="52"/>
      <c r="S56" s="52"/>
      <c r="T56" s="52"/>
      <c r="U56" s="53"/>
      <c r="V56" s="52"/>
      <c r="W56" s="52"/>
      <c r="X56" s="52"/>
      <c r="Y56" s="53"/>
      <c r="Z56" s="53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  <c r="BA56" s="52"/>
      <c r="BB56" s="52"/>
      <c r="BC56" s="52"/>
      <c r="BD56" s="52"/>
    </row>
    <row r="57" spans="1:56" x14ac:dyDescent="0.6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3"/>
      <c r="N57" s="53"/>
      <c r="O57" s="52"/>
      <c r="P57" s="52"/>
      <c r="Q57" s="52"/>
      <c r="R57" s="52"/>
      <c r="S57" s="52"/>
      <c r="T57" s="52"/>
      <c r="U57" s="53"/>
      <c r="V57" s="52"/>
      <c r="W57" s="52"/>
      <c r="X57" s="52"/>
      <c r="Y57" s="53"/>
      <c r="Z57" s="53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</row>
    <row r="58" spans="1:56" x14ac:dyDescent="0.6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3"/>
      <c r="N58" s="53"/>
      <c r="O58" s="52"/>
      <c r="P58" s="52"/>
      <c r="Q58" s="52"/>
      <c r="R58" s="52"/>
      <c r="S58" s="52"/>
      <c r="T58" s="52"/>
      <c r="U58" s="53"/>
      <c r="V58" s="52"/>
      <c r="W58" s="52"/>
      <c r="X58" s="52"/>
      <c r="Y58" s="53"/>
      <c r="Z58" s="53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  <c r="AV58" s="52"/>
      <c r="AW58" s="52"/>
      <c r="AX58" s="52"/>
      <c r="AY58" s="52"/>
      <c r="AZ58" s="52"/>
      <c r="BA58" s="52"/>
      <c r="BB58" s="52"/>
      <c r="BC58" s="52"/>
      <c r="BD58" s="52"/>
    </row>
    <row r="59" spans="1:56" x14ac:dyDescent="0.6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3"/>
      <c r="N59" s="53"/>
      <c r="O59" s="52"/>
      <c r="P59" s="52"/>
      <c r="Q59" s="52"/>
      <c r="R59" s="52"/>
      <c r="S59" s="52"/>
      <c r="T59" s="52"/>
      <c r="U59" s="53"/>
      <c r="V59" s="52"/>
      <c r="W59" s="52"/>
      <c r="X59" s="52"/>
      <c r="Y59" s="53"/>
      <c r="Z59" s="53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2"/>
      <c r="BC59" s="52"/>
      <c r="BD59" s="52"/>
    </row>
    <row r="60" spans="1:56" x14ac:dyDescent="0.6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3"/>
      <c r="N60" s="53"/>
      <c r="O60" s="52"/>
      <c r="P60" s="52"/>
      <c r="Q60" s="52"/>
      <c r="R60" s="52"/>
      <c r="S60" s="52"/>
      <c r="T60" s="52"/>
      <c r="U60" s="53"/>
      <c r="V60" s="52"/>
      <c r="W60" s="52"/>
      <c r="X60" s="52"/>
      <c r="Y60" s="53"/>
      <c r="Z60" s="53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  <c r="AZ60" s="52"/>
      <c r="BA60" s="52"/>
      <c r="BB60" s="52"/>
      <c r="BC60" s="52"/>
      <c r="BD60" s="52"/>
    </row>
    <row r="61" spans="1:56" x14ac:dyDescent="0.6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3"/>
      <c r="N61" s="53"/>
      <c r="O61" s="52"/>
      <c r="P61" s="52"/>
      <c r="Q61" s="52"/>
      <c r="R61" s="52"/>
      <c r="S61" s="52"/>
      <c r="T61" s="52"/>
      <c r="U61" s="53"/>
      <c r="V61" s="52"/>
      <c r="W61" s="52"/>
      <c r="X61" s="52"/>
      <c r="Y61" s="53"/>
      <c r="Z61" s="53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2"/>
      <c r="AS61" s="52"/>
      <c r="AT61" s="52"/>
      <c r="AU61" s="52"/>
      <c r="AV61" s="52"/>
      <c r="AW61" s="52"/>
      <c r="AX61" s="52"/>
      <c r="AY61" s="52"/>
      <c r="AZ61" s="52"/>
      <c r="BA61" s="52"/>
      <c r="BB61" s="52"/>
      <c r="BC61" s="52"/>
      <c r="BD61" s="52"/>
    </row>
    <row r="62" spans="1:56" x14ac:dyDescent="0.6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3"/>
      <c r="N62" s="53"/>
      <c r="O62" s="52"/>
      <c r="P62" s="52"/>
      <c r="Q62" s="52"/>
      <c r="R62" s="52"/>
      <c r="S62" s="52"/>
      <c r="T62" s="52"/>
      <c r="U62" s="53"/>
      <c r="V62" s="52"/>
      <c r="W62" s="52"/>
      <c r="X62" s="52"/>
      <c r="Y62" s="53"/>
      <c r="Z62" s="53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2"/>
      <c r="AZ62" s="52"/>
      <c r="BA62" s="52"/>
      <c r="BB62" s="52"/>
      <c r="BC62" s="52"/>
      <c r="BD62" s="52"/>
    </row>
    <row r="63" spans="1:56" x14ac:dyDescent="0.6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3"/>
      <c r="N63" s="53"/>
      <c r="O63" s="52"/>
      <c r="P63" s="52"/>
      <c r="Q63" s="52"/>
      <c r="R63" s="52"/>
      <c r="S63" s="52"/>
      <c r="T63" s="52"/>
      <c r="U63" s="53"/>
      <c r="V63" s="52"/>
      <c r="W63" s="52"/>
      <c r="X63" s="52"/>
      <c r="Y63" s="53"/>
      <c r="Z63" s="53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  <c r="AL63" s="52"/>
      <c r="AM63" s="52"/>
      <c r="AN63" s="52"/>
      <c r="AO63" s="52"/>
      <c r="AP63" s="52"/>
      <c r="AQ63" s="52"/>
      <c r="AR63" s="52"/>
      <c r="AS63" s="52"/>
      <c r="AT63" s="52"/>
      <c r="AU63" s="52"/>
      <c r="AV63" s="52"/>
      <c r="AW63" s="52"/>
      <c r="AX63" s="52"/>
      <c r="AY63" s="52"/>
      <c r="AZ63" s="52"/>
      <c r="BA63" s="52"/>
      <c r="BB63" s="52"/>
      <c r="BC63" s="52"/>
      <c r="BD63" s="52"/>
    </row>
    <row r="64" spans="1:56" x14ac:dyDescent="0.6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3"/>
      <c r="N64" s="53"/>
      <c r="O64" s="52"/>
      <c r="P64" s="52"/>
      <c r="Q64" s="52"/>
      <c r="R64" s="52"/>
      <c r="S64" s="52"/>
      <c r="T64" s="52"/>
      <c r="U64" s="53"/>
      <c r="V64" s="52"/>
      <c r="W64" s="52"/>
      <c r="X64" s="52"/>
      <c r="Y64" s="53"/>
      <c r="Z64" s="53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  <c r="AS64" s="52"/>
      <c r="AT64" s="52"/>
      <c r="AU64" s="52"/>
      <c r="AV64" s="52"/>
      <c r="AW64" s="52"/>
      <c r="AX64" s="52"/>
      <c r="AY64" s="52"/>
      <c r="AZ64" s="52"/>
      <c r="BA64" s="52"/>
      <c r="BB64" s="52"/>
      <c r="BC64" s="52"/>
      <c r="BD64" s="52"/>
    </row>
    <row r="65" spans="1:56" x14ac:dyDescent="0.6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3"/>
      <c r="N65" s="53"/>
      <c r="O65" s="52"/>
      <c r="P65" s="52"/>
      <c r="Q65" s="52"/>
      <c r="R65" s="52"/>
      <c r="S65" s="52"/>
      <c r="T65" s="52"/>
      <c r="U65" s="53"/>
      <c r="V65" s="52"/>
      <c r="W65" s="52"/>
      <c r="X65" s="52"/>
      <c r="Y65" s="53"/>
      <c r="Z65" s="53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52"/>
      <c r="AP65" s="52"/>
      <c r="AQ65" s="52"/>
      <c r="AR65" s="52"/>
      <c r="AS65" s="52"/>
      <c r="AT65" s="52"/>
      <c r="AU65" s="52"/>
      <c r="AV65" s="52"/>
      <c r="AW65" s="52"/>
      <c r="AX65" s="52"/>
      <c r="AY65" s="52"/>
      <c r="AZ65" s="52"/>
      <c r="BA65" s="52"/>
      <c r="BB65" s="52"/>
      <c r="BC65" s="52"/>
      <c r="BD65" s="52"/>
    </row>
    <row r="66" spans="1:56" x14ac:dyDescent="0.6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3"/>
      <c r="N66" s="53"/>
      <c r="O66" s="52"/>
      <c r="P66" s="52"/>
      <c r="Q66" s="52"/>
      <c r="R66" s="52"/>
      <c r="S66" s="52"/>
      <c r="T66" s="52"/>
      <c r="U66" s="53"/>
      <c r="V66" s="52"/>
      <c r="W66" s="52"/>
      <c r="X66" s="52"/>
      <c r="Y66" s="53"/>
      <c r="Z66" s="53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2"/>
      <c r="AL66" s="52"/>
      <c r="AM66" s="52"/>
      <c r="AN66" s="52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2"/>
      <c r="AZ66" s="52"/>
      <c r="BA66" s="52"/>
      <c r="BB66" s="52"/>
      <c r="BC66" s="52"/>
      <c r="BD66" s="52"/>
    </row>
    <row r="67" spans="1:56" x14ac:dyDescent="0.6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3"/>
      <c r="N67" s="53"/>
      <c r="O67" s="52"/>
      <c r="P67" s="52"/>
      <c r="Q67" s="52"/>
      <c r="R67" s="52"/>
      <c r="S67" s="52"/>
      <c r="T67" s="52"/>
      <c r="U67" s="53"/>
      <c r="V67" s="52"/>
      <c r="W67" s="52"/>
      <c r="X67" s="52"/>
      <c r="Y67" s="53"/>
      <c r="Z67" s="53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M67" s="52"/>
      <c r="AN67" s="52"/>
      <c r="AO67" s="52"/>
      <c r="AP67" s="52"/>
      <c r="AQ67" s="52"/>
      <c r="AR67" s="52"/>
      <c r="AS67" s="52"/>
      <c r="AT67" s="52"/>
      <c r="AU67" s="52"/>
      <c r="AV67" s="52"/>
      <c r="AW67" s="52"/>
      <c r="AX67" s="52"/>
      <c r="AY67" s="52"/>
      <c r="AZ67" s="52"/>
      <c r="BA67" s="52"/>
      <c r="BB67" s="52"/>
      <c r="BC67" s="52"/>
      <c r="BD67" s="52"/>
    </row>
    <row r="68" spans="1:56" x14ac:dyDescent="0.6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3"/>
      <c r="N68" s="53"/>
      <c r="O68" s="52"/>
      <c r="P68" s="52"/>
      <c r="Q68" s="52"/>
      <c r="R68" s="52"/>
      <c r="S68" s="52"/>
      <c r="T68" s="52"/>
      <c r="U68" s="53"/>
      <c r="V68" s="52"/>
      <c r="W68" s="52"/>
      <c r="X68" s="52"/>
      <c r="Y68" s="53"/>
      <c r="Z68" s="53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52"/>
      <c r="AL68" s="52"/>
      <c r="AM68" s="52"/>
      <c r="AN68" s="52"/>
      <c r="AO68" s="52"/>
      <c r="AP68" s="52"/>
      <c r="AQ68" s="52"/>
      <c r="AR68" s="52"/>
      <c r="AS68" s="52"/>
      <c r="AT68" s="52"/>
      <c r="AU68" s="52"/>
      <c r="AV68" s="52"/>
      <c r="AW68" s="52"/>
      <c r="AX68" s="52"/>
      <c r="AY68" s="52"/>
      <c r="AZ68" s="52"/>
      <c r="BA68" s="52"/>
      <c r="BB68" s="52"/>
      <c r="BC68" s="52"/>
      <c r="BD68" s="52"/>
    </row>
    <row r="69" spans="1:56" x14ac:dyDescent="0.6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3"/>
      <c r="N69" s="53"/>
      <c r="O69" s="52"/>
      <c r="P69" s="52"/>
      <c r="Q69" s="52"/>
      <c r="R69" s="52"/>
      <c r="S69" s="52"/>
      <c r="T69" s="52"/>
      <c r="U69" s="53"/>
      <c r="V69" s="52"/>
      <c r="W69" s="52"/>
      <c r="X69" s="52"/>
      <c r="Y69" s="53"/>
      <c r="Z69" s="53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52"/>
      <c r="AL69" s="52"/>
      <c r="AM69" s="52"/>
      <c r="AN69" s="52"/>
      <c r="AO69" s="52"/>
      <c r="AP69" s="52"/>
      <c r="AQ69" s="52"/>
      <c r="AR69" s="52"/>
      <c r="AS69" s="52"/>
      <c r="AT69" s="52"/>
      <c r="AU69" s="52"/>
      <c r="AV69" s="52"/>
      <c r="AW69" s="52"/>
      <c r="AX69" s="52"/>
      <c r="AY69" s="52"/>
      <c r="AZ69" s="52"/>
      <c r="BA69" s="52"/>
      <c r="BB69" s="52"/>
      <c r="BC69" s="52"/>
      <c r="BD69" s="52"/>
    </row>
    <row r="70" spans="1:56" x14ac:dyDescent="0.6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3"/>
      <c r="N70" s="53"/>
      <c r="O70" s="52"/>
      <c r="P70" s="52"/>
      <c r="Q70" s="52"/>
      <c r="R70" s="52"/>
      <c r="S70" s="52"/>
      <c r="T70" s="52"/>
      <c r="U70" s="53"/>
      <c r="V70" s="52"/>
      <c r="W70" s="52"/>
      <c r="X70" s="52"/>
      <c r="Y70" s="53"/>
      <c r="Z70" s="53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52"/>
      <c r="AL70" s="52"/>
      <c r="AM70" s="52"/>
      <c r="AN70" s="52"/>
      <c r="AO70" s="52"/>
      <c r="AP70" s="52"/>
      <c r="AQ70" s="52"/>
      <c r="AR70" s="52"/>
      <c r="AS70" s="52"/>
      <c r="AT70" s="52"/>
      <c r="AU70" s="52"/>
      <c r="AV70" s="52"/>
      <c r="AW70" s="52"/>
      <c r="AX70" s="52"/>
      <c r="AY70" s="52"/>
      <c r="AZ70" s="52"/>
      <c r="BA70" s="52"/>
      <c r="BB70" s="52"/>
      <c r="BC70" s="52"/>
      <c r="BD70" s="52"/>
    </row>
    <row r="71" spans="1:56" x14ac:dyDescent="0.6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3"/>
      <c r="N71" s="53"/>
      <c r="O71" s="52"/>
      <c r="P71" s="52"/>
      <c r="Q71" s="52"/>
      <c r="R71" s="52"/>
      <c r="S71" s="52"/>
      <c r="T71" s="52"/>
      <c r="U71" s="53"/>
      <c r="V71" s="52"/>
      <c r="W71" s="52"/>
      <c r="X71" s="52"/>
      <c r="Y71" s="53"/>
      <c r="Z71" s="53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</row>
    <row r="72" spans="1:56" x14ac:dyDescent="0.6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3"/>
      <c r="N72" s="53"/>
      <c r="O72" s="52"/>
      <c r="P72" s="52"/>
      <c r="Q72" s="52"/>
      <c r="R72" s="52"/>
      <c r="S72" s="52"/>
      <c r="T72" s="52"/>
      <c r="U72" s="53"/>
      <c r="V72" s="52"/>
      <c r="W72" s="52"/>
      <c r="X72" s="52"/>
      <c r="Y72" s="53"/>
      <c r="Z72" s="53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  <c r="AN72" s="52"/>
      <c r="AO72" s="52"/>
      <c r="AP72" s="52"/>
      <c r="AQ72" s="52"/>
      <c r="AR72" s="52"/>
      <c r="AS72" s="52"/>
      <c r="AT72" s="52"/>
      <c r="AU72" s="52"/>
      <c r="AV72" s="52"/>
      <c r="AW72" s="52"/>
      <c r="AX72" s="52"/>
      <c r="AY72" s="52"/>
      <c r="AZ72" s="52"/>
      <c r="BA72" s="52"/>
      <c r="BB72" s="52"/>
      <c r="BC72" s="52"/>
      <c r="BD72" s="52"/>
    </row>
    <row r="73" spans="1:56" x14ac:dyDescent="0.6">
      <c r="A73" s="52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3"/>
      <c r="N73" s="53"/>
      <c r="O73" s="52"/>
      <c r="P73" s="52"/>
      <c r="Q73" s="52"/>
      <c r="R73" s="52"/>
      <c r="S73" s="52"/>
      <c r="T73" s="52"/>
      <c r="U73" s="53"/>
      <c r="V73" s="52"/>
      <c r="W73" s="52"/>
      <c r="X73" s="52"/>
      <c r="Y73" s="53"/>
      <c r="Z73" s="53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2"/>
      <c r="AR73" s="52"/>
      <c r="AS73" s="52"/>
      <c r="AT73" s="52"/>
      <c r="AU73" s="52"/>
      <c r="AV73" s="52"/>
      <c r="AW73" s="52"/>
      <c r="AX73" s="52"/>
      <c r="AY73" s="52"/>
      <c r="AZ73" s="52"/>
      <c r="BA73" s="52"/>
      <c r="BB73" s="52"/>
      <c r="BC73" s="52"/>
      <c r="BD73" s="52"/>
    </row>
    <row r="74" spans="1:56" x14ac:dyDescent="0.6">
      <c r="A74" s="52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3"/>
      <c r="N74" s="53"/>
      <c r="O74" s="52"/>
      <c r="P74" s="52"/>
      <c r="Q74" s="52"/>
      <c r="R74" s="52"/>
      <c r="S74" s="52"/>
      <c r="T74" s="52"/>
      <c r="U74" s="53"/>
      <c r="V74" s="52"/>
      <c r="W74" s="52"/>
      <c r="X74" s="52"/>
      <c r="Y74" s="53"/>
      <c r="Z74" s="53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2"/>
      <c r="AL74" s="52"/>
      <c r="AM74" s="52"/>
      <c r="AN74" s="52"/>
      <c r="AO74" s="52"/>
      <c r="AP74" s="52"/>
      <c r="AQ74" s="52"/>
      <c r="AR74" s="52"/>
      <c r="AS74" s="52"/>
      <c r="AT74" s="52"/>
      <c r="AU74" s="52"/>
      <c r="AV74" s="52"/>
      <c r="AW74" s="52"/>
      <c r="AX74" s="52"/>
      <c r="AY74" s="52"/>
      <c r="AZ74" s="52"/>
      <c r="BA74" s="52"/>
      <c r="BB74" s="52"/>
      <c r="BC74" s="52"/>
      <c r="BD74" s="52"/>
    </row>
    <row r="75" spans="1:56" x14ac:dyDescent="0.6">
      <c r="A75" s="52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3"/>
      <c r="N75" s="53"/>
      <c r="O75" s="52"/>
      <c r="P75" s="52"/>
      <c r="Q75" s="52"/>
      <c r="R75" s="52"/>
      <c r="S75" s="52"/>
      <c r="T75" s="52"/>
      <c r="U75" s="53"/>
      <c r="V75" s="52"/>
      <c r="W75" s="52"/>
      <c r="X75" s="52"/>
      <c r="Y75" s="53"/>
      <c r="Z75" s="53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N75" s="52"/>
      <c r="AO75" s="52"/>
      <c r="AP75" s="52"/>
      <c r="AQ75" s="52"/>
      <c r="AR75" s="52"/>
      <c r="AS75" s="52"/>
      <c r="AT75" s="52"/>
      <c r="AU75" s="52"/>
      <c r="AV75" s="52"/>
      <c r="AW75" s="52"/>
      <c r="AX75" s="52"/>
      <c r="AY75" s="52"/>
      <c r="AZ75" s="52"/>
      <c r="BA75" s="52"/>
      <c r="BB75" s="52"/>
      <c r="BC75" s="52"/>
      <c r="BD75" s="52"/>
    </row>
    <row r="76" spans="1:56" x14ac:dyDescent="0.6">
      <c r="A76" s="52"/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3"/>
      <c r="N76" s="53"/>
      <c r="O76" s="52"/>
      <c r="P76" s="52"/>
      <c r="Q76" s="52"/>
      <c r="R76" s="52"/>
      <c r="S76" s="52"/>
      <c r="T76" s="52"/>
      <c r="U76" s="53"/>
      <c r="V76" s="52"/>
      <c r="W76" s="52"/>
      <c r="X76" s="52"/>
      <c r="Y76" s="53"/>
      <c r="Z76" s="53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2"/>
      <c r="AN76" s="52"/>
      <c r="AO76" s="52"/>
      <c r="AP76" s="52"/>
      <c r="AQ76" s="52"/>
      <c r="AR76" s="52"/>
      <c r="AS76" s="52"/>
      <c r="AT76" s="52"/>
      <c r="AU76" s="52"/>
      <c r="AV76" s="52"/>
      <c r="AW76" s="52"/>
      <c r="AX76" s="52"/>
      <c r="AY76" s="52"/>
      <c r="AZ76" s="52"/>
      <c r="BA76" s="52"/>
      <c r="BB76" s="52"/>
      <c r="BC76" s="52"/>
      <c r="BD76" s="52"/>
    </row>
    <row r="77" spans="1:56" x14ac:dyDescent="0.6">
      <c r="A77" s="52"/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3"/>
      <c r="N77" s="53"/>
      <c r="O77" s="52"/>
      <c r="P77" s="52"/>
      <c r="Q77" s="52"/>
      <c r="R77" s="52"/>
      <c r="S77" s="52"/>
      <c r="T77" s="52"/>
      <c r="U77" s="53"/>
      <c r="V77" s="52"/>
      <c r="W77" s="52"/>
      <c r="X77" s="52"/>
      <c r="Y77" s="53"/>
      <c r="Z77" s="53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52"/>
      <c r="AS77" s="52"/>
      <c r="AT77" s="52"/>
      <c r="AU77" s="52"/>
      <c r="AV77" s="52"/>
      <c r="AW77" s="52"/>
      <c r="AX77" s="52"/>
      <c r="AY77" s="52"/>
      <c r="AZ77" s="52"/>
      <c r="BA77" s="52"/>
      <c r="BB77" s="52"/>
      <c r="BC77" s="52"/>
      <c r="BD77" s="52"/>
    </row>
    <row r="78" spans="1:56" x14ac:dyDescent="0.6">
      <c r="A78" s="52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3"/>
      <c r="N78" s="53"/>
      <c r="O78" s="52"/>
      <c r="P78" s="52"/>
      <c r="Q78" s="52"/>
      <c r="R78" s="52"/>
      <c r="S78" s="52"/>
      <c r="T78" s="52"/>
      <c r="U78" s="53"/>
      <c r="V78" s="52"/>
      <c r="W78" s="52"/>
      <c r="X78" s="52"/>
      <c r="Y78" s="53"/>
      <c r="Z78" s="53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2"/>
      <c r="AL78" s="52"/>
      <c r="AM78" s="52"/>
      <c r="AN78" s="52"/>
      <c r="AO78" s="52"/>
      <c r="AP78" s="52"/>
      <c r="AQ78" s="52"/>
      <c r="AR78" s="52"/>
      <c r="AS78" s="52"/>
      <c r="AT78" s="52"/>
      <c r="AU78" s="52"/>
      <c r="AV78" s="52"/>
      <c r="AW78" s="52"/>
      <c r="AX78" s="52"/>
      <c r="AY78" s="52"/>
      <c r="AZ78" s="52"/>
      <c r="BA78" s="52"/>
      <c r="BB78" s="52"/>
      <c r="BC78" s="52"/>
      <c r="BD78" s="52"/>
    </row>
    <row r="79" spans="1:56" x14ac:dyDescent="0.6">
      <c r="A79" s="52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3"/>
      <c r="N79" s="53"/>
      <c r="O79" s="52"/>
      <c r="P79" s="52"/>
      <c r="Q79" s="52"/>
      <c r="R79" s="52"/>
      <c r="S79" s="52"/>
      <c r="T79" s="52"/>
      <c r="U79" s="53"/>
      <c r="V79" s="52"/>
      <c r="W79" s="52"/>
      <c r="X79" s="52"/>
      <c r="Y79" s="53"/>
      <c r="Z79" s="53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52"/>
      <c r="AP79" s="52"/>
      <c r="AQ79" s="52"/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</row>
    <row r="80" spans="1:56" x14ac:dyDescent="0.6">
      <c r="A80" s="52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3"/>
      <c r="N80" s="53"/>
      <c r="O80" s="52"/>
      <c r="P80" s="52"/>
      <c r="Q80" s="52"/>
      <c r="R80" s="52"/>
      <c r="S80" s="52"/>
      <c r="T80" s="52"/>
      <c r="U80" s="53"/>
      <c r="V80" s="52"/>
      <c r="W80" s="52"/>
      <c r="X80" s="52"/>
      <c r="Y80" s="53"/>
      <c r="Z80" s="53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52"/>
      <c r="AP80" s="52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</row>
    <row r="81" spans="1:56" x14ac:dyDescent="0.6">
      <c r="A81" s="52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3"/>
      <c r="N81" s="53"/>
      <c r="O81" s="52"/>
      <c r="P81" s="52"/>
      <c r="Q81" s="52"/>
      <c r="R81" s="52"/>
      <c r="S81" s="52"/>
      <c r="T81" s="52"/>
      <c r="U81" s="53"/>
      <c r="V81" s="52"/>
      <c r="W81" s="52"/>
      <c r="X81" s="52"/>
      <c r="Y81" s="53"/>
      <c r="Z81" s="53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52"/>
      <c r="AS81" s="52"/>
      <c r="AT81" s="52"/>
      <c r="AU81" s="52"/>
      <c r="AV81" s="52"/>
      <c r="AW81" s="52"/>
      <c r="AX81" s="52"/>
      <c r="AY81" s="52"/>
      <c r="AZ81" s="52"/>
      <c r="BA81" s="52"/>
      <c r="BB81" s="52"/>
      <c r="BC81" s="52"/>
      <c r="BD81" s="52"/>
    </row>
    <row r="82" spans="1:56" x14ac:dyDescent="0.6">
      <c r="A82" s="52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3"/>
      <c r="N82" s="53"/>
      <c r="O82" s="52"/>
      <c r="P82" s="52"/>
      <c r="Q82" s="52"/>
      <c r="R82" s="52"/>
      <c r="S82" s="52"/>
      <c r="T82" s="52"/>
      <c r="U82" s="53"/>
      <c r="V82" s="52"/>
      <c r="W82" s="52"/>
      <c r="X82" s="52"/>
      <c r="Y82" s="53"/>
      <c r="Z82" s="53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</row>
    <row r="83" spans="1:56" x14ac:dyDescent="0.6">
      <c r="A83" s="52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3"/>
      <c r="N83" s="53"/>
      <c r="O83" s="52"/>
      <c r="P83" s="52"/>
      <c r="Q83" s="52"/>
      <c r="R83" s="52"/>
      <c r="S83" s="52"/>
      <c r="T83" s="52"/>
      <c r="U83" s="53"/>
      <c r="V83" s="52"/>
      <c r="W83" s="52"/>
      <c r="X83" s="52"/>
      <c r="Y83" s="53"/>
      <c r="Z83" s="53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</row>
    <row r="84" spans="1:56" x14ac:dyDescent="0.6">
      <c r="A84" s="52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3"/>
      <c r="N84" s="53"/>
      <c r="O84" s="52"/>
      <c r="P84" s="52"/>
      <c r="Q84" s="52"/>
      <c r="R84" s="52"/>
      <c r="S84" s="52"/>
      <c r="T84" s="52"/>
      <c r="U84" s="53"/>
      <c r="V84" s="52"/>
      <c r="W84" s="52"/>
      <c r="X84" s="52"/>
      <c r="Y84" s="53"/>
      <c r="Z84" s="53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</row>
    <row r="85" spans="1:56" x14ac:dyDescent="0.6">
      <c r="A85" s="52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3"/>
      <c r="N85" s="53"/>
      <c r="O85" s="52"/>
      <c r="P85" s="52"/>
      <c r="Q85" s="52"/>
      <c r="R85" s="52"/>
      <c r="S85" s="52"/>
      <c r="T85" s="52"/>
      <c r="U85" s="53"/>
      <c r="V85" s="52"/>
      <c r="W85" s="52"/>
      <c r="X85" s="52"/>
      <c r="Y85" s="53"/>
      <c r="Z85" s="53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</row>
    <row r="86" spans="1:56" x14ac:dyDescent="0.6">
      <c r="A86" s="52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3"/>
      <c r="N86" s="53"/>
      <c r="O86" s="52"/>
      <c r="P86" s="52"/>
      <c r="Q86" s="52"/>
      <c r="R86" s="52"/>
      <c r="S86" s="52"/>
      <c r="T86" s="52"/>
      <c r="U86" s="53"/>
      <c r="V86" s="52"/>
      <c r="W86" s="52"/>
      <c r="X86" s="52"/>
      <c r="Y86" s="53"/>
      <c r="Z86" s="53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2"/>
    </row>
    <row r="87" spans="1:56" x14ac:dyDescent="0.6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3"/>
      <c r="N87" s="53"/>
      <c r="O87" s="52"/>
      <c r="P87" s="52"/>
      <c r="Q87" s="52"/>
      <c r="R87" s="52"/>
      <c r="S87" s="52"/>
      <c r="T87" s="52"/>
      <c r="U87" s="53"/>
      <c r="V87" s="52"/>
      <c r="W87" s="52"/>
      <c r="X87" s="52"/>
      <c r="Y87" s="53"/>
      <c r="Z87" s="53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52"/>
      <c r="AP87" s="52"/>
      <c r="AQ87" s="52"/>
      <c r="AR87" s="52"/>
      <c r="AS87" s="52"/>
      <c r="AT87" s="52"/>
      <c r="AU87" s="52"/>
      <c r="AV87" s="52"/>
      <c r="AW87" s="52"/>
      <c r="AX87" s="52"/>
      <c r="AY87" s="52"/>
      <c r="AZ87" s="52"/>
      <c r="BA87" s="52"/>
      <c r="BB87" s="52"/>
      <c r="BC87" s="52"/>
      <c r="BD87" s="52"/>
    </row>
    <row r="88" spans="1:56" x14ac:dyDescent="0.6">
      <c r="A88" s="52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3"/>
      <c r="N88" s="53"/>
      <c r="O88" s="52"/>
      <c r="P88" s="52"/>
      <c r="Q88" s="52"/>
      <c r="R88" s="52"/>
      <c r="S88" s="52"/>
      <c r="T88" s="52"/>
      <c r="U88" s="53"/>
      <c r="V88" s="52"/>
      <c r="W88" s="52"/>
      <c r="X88" s="52"/>
      <c r="Y88" s="53"/>
      <c r="Z88" s="53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2"/>
      <c r="AP88" s="52"/>
      <c r="AQ88" s="52"/>
      <c r="AR88" s="52"/>
      <c r="AS88" s="52"/>
      <c r="AT88" s="52"/>
      <c r="AU88" s="52"/>
      <c r="AV88" s="52"/>
      <c r="AW88" s="52"/>
      <c r="AX88" s="52"/>
      <c r="AY88" s="52"/>
      <c r="AZ88" s="52"/>
      <c r="BA88" s="52"/>
      <c r="BB88" s="52"/>
      <c r="BC88" s="52"/>
      <c r="BD88" s="52"/>
    </row>
    <row r="89" spans="1:56" x14ac:dyDescent="0.6">
      <c r="A89" s="52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3"/>
      <c r="N89" s="53"/>
      <c r="O89" s="52"/>
      <c r="P89" s="52"/>
      <c r="Q89" s="52"/>
      <c r="R89" s="52"/>
      <c r="S89" s="52"/>
      <c r="T89" s="52"/>
      <c r="U89" s="53"/>
      <c r="V89" s="52"/>
      <c r="W89" s="52"/>
      <c r="X89" s="52"/>
      <c r="Y89" s="53"/>
      <c r="Z89" s="53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52"/>
      <c r="BA89" s="52"/>
      <c r="BB89" s="52"/>
      <c r="BC89" s="52"/>
      <c r="BD89" s="52"/>
    </row>
    <row r="90" spans="1:56" x14ac:dyDescent="0.6">
      <c r="A90" s="52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3"/>
      <c r="N90" s="53"/>
      <c r="O90" s="52"/>
      <c r="P90" s="52"/>
      <c r="Q90" s="52"/>
      <c r="R90" s="52"/>
      <c r="S90" s="52"/>
      <c r="T90" s="52"/>
      <c r="U90" s="53"/>
      <c r="V90" s="52"/>
      <c r="W90" s="52"/>
      <c r="X90" s="52"/>
      <c r="Y90" s="53"/>
      <c r="Z90" s="53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  <c r="BA90" s="52"/>
      <c r="BB90" s="52"/>
      <c r="BC90" s="52"/>
      <c r="BD90" s="52"/>
    </row>
    <row r="91" spans="1:56" x14ac:dyDescent="0.6">
      <c r="A91" s="52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3"/>
      <c r="N91" s="53"/>
      <c r="O91" s="52"/>
      <c r="P91" s="52"/>
      <c r="Q91" s="52"/>
      <c r="R91" s="52"/>
      <c r="S91" s="52"/>
      <c r="T91" s="52"/>
      <c r="U91" s="53"/>
      <c r="V91" s="52"/>
      <c r="W91" s="52"/>
      <c r="X91" s="52"/>
      <c r="Y91" s="53"/>
      <c r="Z91" s="53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52"/>
      <c r="BA91" s="52"/>
      <c r="BB91" s="52"/>
      <c r="BC91" s="52"/>
      <c r="BD91" s="52"/>
    </row>
    <row r="92" spans="1:56" x14ac:dyDescent="0.6">
      <c r="A92" s="52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3"/>
      <c r="N92" s="53"/>
      <c r="O92" s="52"/>
      <c r="P92" s="52"/>
      <c r="Q92" s="52"/>
      <c r="R92" s="52"/>
      <c r="S92" s="52"/>
      <c r="T92" s="52"/>
      <c r="U92" s="53"/>
      <c r="V92" s="52"/>
      <c r="W92" s="52"/>
      <c r="X92" s="52"/>
      <c r="Y92" s="53"/>
      <c r="Z92" s="53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52"/>
      <c r="AL92" s="52"/>
      <c r="AM92" s="52"/>
      <c r="AN92" s="52"/>
      <c r="AO92" s="52"/>
      <c r="AP92" s="52"/>
      <c r="AQ92" s="52"/>
      <c r="AR92" s="52"/>
      <c r="AS92" s="52"/>
      <c r="AT92" s="52"/>
      <c r="AU92" s="52"/>
      <c r="AV92" s="52"/>
      <c r="AW92" s="52"/>
      <c r="AX92" s="52"/>
      <c r="AY92" s="52"/>
      <c r="AZ92" s="52"/>
      <c r="BA92" s="52"/>
      <c r="BB92" s="52"/>
      <c r="BC92" s="52"/>
      <c r="BD92" s="52"/>
    </row>
    <row r="93" spans="1:56" x14ac:dyDescent="0.6">
      <c r="A93" s="52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3"/>
      <c r="N93" s="53"/>
      <c r="O93" s="52"/>
      <c r="P93" s="52"/>
      <c r="Q93" s="52"/>
      <c r="R93" s="52"/>
      <c r="S93" s="52"/>
      <c r="T93" s="52"/>
      <c r="U93" s="53"/>
      <c r="V93" s="52"/>
      <c r="W93" s="52"/>
      <c r="X93" s="52"/>
      <c r="Y93" s="53"/>
      <c r="Z93" s="53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/>
      <c r="AQ93" s="52"/>
      <c r="AR93" s="52"/>
      <c r="AS93" s="52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2"/>
    </row>
    <row r="94" spans="1:56" x14ac:dyDescent="0.6">
      <c r="A94" s="52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3"/>
      <c r="N94" s="53"/>
      <c r="O94" s="52"/>
      <c r="P94" s="52"/>
      <c r="Q94" s="52"/>
      <c r="R94" s="52"/>
      <c r="S94" s="52"/>
      <c r="T94" s="52"/>
      <c r="U94" s="53"/>
      <c r="V94" s="52"/>
      <c r="W94" s="52"/>
      <c r="X94" s="52"/>
      <c r="Y94" s="53"/>
      <c r="Z94" s="53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N94" s="52"/>
      <c r="AO94" s="52"/>
      <c r="AP94" s="52"/>
      <c r="AQ94" s="52"/>
      <c r="AR94" s="52"/>
      <c r="AS94" s="52"/>
      <c r="AT94" s="52"/>
      <c r="AU94" s="52"/>
      <c r="AV94" s="52"/>
      <c r="AW94" s="52"/>
      <c r="AX94" s="52"/>
      <c r="AY94" s="52"/>
      <c r="AZ94" s="52"/>
      <c r="BA94" s="52"/>
      <c r="BB94" s="52"/>
      <c r="BC94" s="52"/>
      <c r="BD94" s="52"/>
    </row>
    <row r="95" spans="1:56" x14ac:dyDescent="0.6">
      <c r="A95" s="52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3"/>
      <c r="N95" s="53"/>
      <c r="O95" s="52"/>
      <c r="P95" s="52"/>
      <c r="Q95" s="52"/>
      <c r="R95" s="52"/>
      <c r="S95" s="52"/>
      <c r="T95" s="52"/>
      <c r="U95" s="53"/>
      <c r="V95" s="52"/>
      <c r="W95" s="52"/>
      <c r="X95" s="52"/>
      <c r="Y95" s="53"/>
      <c r="Z95" s="53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2"/>
      <c r="AL95" s="52"/>
      <c r="AM95" s="52"/>
      <c r="AN95" s="52"/>
      <c r="AO95" s="52"/>
      <c r="AP95" s="52"/>
      <c r="AQ95" s="52"/>
      <c r="AR95" s="52"/>
      <c r="AS95" s="52"/>
      <c r="AT95" s="52"/>
      <c r="AU95" s="52"/>
      <c r="AV95" s="52"/>
      <c r="AW95" s="52"/>
      <c r="AX95" s="52"/>
      <c r="AY95" s="52"/>
      <c r="AZ95" s="52"/>
      <c r="BA95" s="52"/>
      <c r="BB95" s="52"/>
      <c r="BC95" s="52"/>
      <c r="BD95" s="52"/>
    </row>
    <row r="96" spans="1:56" x14ac:dyDescent="0.6">
      <c r="A96" s="52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3"/>
      <c r="N96" s="53"/>
      <c r="O96" s="52"/>
      <c r="P96" s="52"/>
      <c r="Q96" s="52"/>
      <c r="R96" s="52"/>
      <c r="S96" s="52"/>
      <c r="T96" s="52"/>
      <c r="U96" s="53"/>
      <c r="V96" s="52"/>
      <c r="W96" s="52"/>
      <c r="X96" s="52"/>
      <c r="Y96" s="53"/>
      <c r="Z96" s="53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2"/>
      <c r="AL96" s="52"/>
      <c r="AM96" s="52"/>
      <c r="AN96" s="52"/>
      <c r="AO96" s="52"/>
      <c r="AP96" s="52"/>
      <c r="AQ96" s="52"/>
      <c r="AR96" s="52"/>
      <c r="AS96" s="52"/>
      <c r="AT96" s="52"/>
      <c r="AU96" s="52"/>
      <c r="AV96" s="52"/>
      <c r="AW96" s="52"/>
      <c r="AX96" s="52"/>
      <c r="AY96" s="52"/>
      <c r="AZ96" s="52"/>
      <c r="BA96" s="52"/>
      <c r="BB96" s="52"/>
      <c r="BC96" s="52"/>
      <c r="BD96" s="52"/>
    </row>
    <row r="97" spans="1:56" x14ac:dyDescent="0.6">
      <c r="A97" s="52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3"/>
      <c r="N97" s="53"/>
      <c r="O97" s="52"/>
      <c r="P97" s="52"/>
      <c r="Q97" s="52"/>
      <c r="R97" s="52"/>
      <c r="S97" s="52"/>
      <c r="T97" s="52"/>
      <c r="U97" s="53"/>
      <c r="V97" s="52"/>
      <c r="W97" s="52"/>
      <c r="X97" s="52"/>
      <c r="Y97" s="53"/>
      <c r="Z97" s="53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</row>
    <row r="98" spans="1:56" x14ac:dyDescent="0.6">
      <c r="A98" s="52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3"/>
      <c r="N98" s="53"/>
      <c r="O98" s="52"/>
      <c r="P98" s="52"/>
      <c r="Q98" s="52"/>
      <c r="R98" s="52"/>
      <c r="S98" s="52"/>
      <c r="T98" s="52"/>
      <c r="U98" s="53"/>
      <c r="V98" s="52"/>
      <c r="W98" s="52"/>
      <c r="X98" s="52"/>
      <c r="Y98" s="53"/>
      <c r="Z98" s="53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</row>
    <row r="99" spans="1:56" x14ac:dyDescent="0.6">
      <c r="A99" s="52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3"/>
      <c r="N99" s="53"/>
      <c r="O99" s="52"/>
      <c r="P99" s="52"/>
      <c r="Q99" s="52"/>
      <c r="R99" s="52"/>
      <c r="S99" s="52"/>
      <c r="T99" s="52"/>
      <c r="U99" s="53"/>
      <c r="V99" s="52"/>
      <c r="W99" s="52"/>
      <c r="X99" s="52"/>
      <c r="Y99" s="53"/>
      <c r="Z99" s="53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52"/>
      <c r="AL99" s="52"/>
      <c r="AM99" s="52"/>
      <c r="AN99" s="52"/>
      <c r="AO99" s="52"/>
      <c r="AP99" s="52"/>
      <c r="AQ99" s="52"/>
      <c r="AR99" s="52"/>
      <c r="AS99" s="52"/>
      <c r="AT99" s="52"/>
      <c r="AU99" s="52"/>
      <c r="AV99" s="52"/>
      <c r="AW99" s="52"/>
      <c r="AX99" s="52"/>
      <c r="AY99" s="52"/>
      <c r="AZ99" s="52"/>
      <c r="BA99" s="52"/>
      <c r="BB99" s="52"/>
      <c r="BC99" s="52"/>
      <c r="BD99" s="52"/>
    </row>
    <row r="100" spans="1:56" x14ac:dyDescent="0.6">
      <c r="A100" s="52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3"/>
      <c r="N100" s="53"/>
      <c r="O100" s="52"/>
      <c r="P100" s="52"/>
      <c r="Q100" s="52"/>
      <c r="R100" s="52"/>
      <c r="S100" s="52"/>
      <c r="T100" s="52"/>
      <c r="U100" s="53"/>
      <c r="V100" s="52"/>
      <c r="W100" s="52"/>
      <c r="X100" s="52"/>
      <c r="Y100" s="53"/>
      <c r="Z100" s="53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52"/>
      <c r="AL100" s="52"/>
      <c r="AM100" s="52"/>
      <c r="AN100" s="52"/>
      <c r="AO100" s="52"/>
      <c r="AP100" s="52"/>
      <c r="AQ100" s="52"/>
      <c r="AR100" s="52"/>
      <c r="AS100" s="52"/>
      <c r="AT100" s="52"/>
      <c r="AU100" s="52"/>
      <c r="AV100" s="52"/>
      <c r="AW100" s="52"/>
      <c r="AX100" s="52"/>
      <c r="AY100" s="52"/>
      <c r="AZ100" s="52"/>
      <c r="BA100" s="52"/>
      <c r="BB100" s="52"/>
      <c r="BC100" s="52"/>
      <c r="BD100" s="52"/>
    </row>
    <row r="101" spans="1:56" x14ac:dyDescent="0.6">
      <c r="A101" s="52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3"/>
      <c r="N101" s="53"/>
      <c r="O101" s="52"/>
      <c r="P101" s="52"/>
      <c r="Q101" s="52"/>
      <c r="R101" s="52"/>
      <c r="S101" s="52"/>
      <c r="T101" s="52"/>
      <c r="U101" s="53"/>
      <c r="V101" s="52"/>
      <c r="W101" s="52"/>
      <c r="X101" s="52"/>
      <c r="Y101" s="53"/>
      <c r="Z101" s="53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2"/>
      <c r="AL101" s="52"/>
      <c r="AM101" s="52"/>
      <c r="AN101" s="52"/>
      <c r="AO101" s="52"/>
      <c r="AP101" s="52"/>
      <c r="AQ101" s="52"/>
      <c r="AR101" s="52"/>
      <c r="AS101" s="52"/>
      <c r="AT101" s="52"/>
      <c r="AU101" s="52"/>
      <c r="AV101" s="52"/>
      <c r="AW101" s="52"/>
      <c r="AX101" s="52"/>
      <c r="AY101" s="52"/>
      <c r="AZ101" s="52"/>
      <c r="BA101" s="52"/>
      <c r="BB101" s="52"/>
      <c r="BC101" s="52"/>
      <c r="BD101" s="52"/>
    </row>
    <row r="102" spans="1:56" x14ac:dyDescent="0.6">
      <c r="A102" s="52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3"/>
      <c r="N102" s="53"/>
      <c r="O102" s="52"/>
      <c r="P102" s="52"/>
      <c r="Q102" s="52"/>
      <c r="R102" s="52"/>
      <c r="S102" s="52"/>
      <c r="T102" s="52"/>
      <c r="U102" s="53"/>
      <c r="V102" s="52"/>
      <c r="W102" s="52"/>
      <c r="X102" s="52"/>
      <c r="Y102" s="53"/>
      <c r="Z102" s="53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52"/>
      <c r="AL102" s="52"/>
      <c r="AM102" s="52"/>
      <c r="AN102" s="52"/>
      <c r="AO102" s="52"/>
      <c r="AP102" s="52"/>
      <c r="AQ102" s="52"/>
      <c r="AR102" s="52"/>
      <c r="AS102" s="52"/>
      <c r="AT102" s="52"/>
      <c r="AU102" s="52"/>
      <c r="AV102" s="52"/>
      <c r="AW102" s="52"/>
      <c r="AX102" s="52"/>
      <c r="AY102" s="52"/>
      <c r="AZ102" s="52"/>
      <c r="BA102" s="52"/>
      <c r="BB102" s="52"/>
      <c r="BC102" s="52"/>
      <c r="BD102" s="52"/>
    </row>
    <row r="103" spans="1:56" x14ac:dyDescent="0.6">
      <c r="A103" s="52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3"/>
      <c r="N103" s="53"/>
      <c r="O103" s="52"/>
      <c r="P103" s="52"/>
      <c r="Q103" s="52"/>
      <c r="R103" s="52"/>
      <c r="S103" s="52"/>
      <c r="T103" s="52"/>
      <c r="U103" s="53"/>
      <c r="V103" s="52"/>
      <c r="W103" s="52"/>
      <c r="X103" s="52"/>
      <c r="Y103" s="53"/>
      <c r="Z103" s="53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52"/>
      <c r="AL103" s="52"/>
      <c r="AM103" s="52"/>
      <c r="AN103" s="52"/>
      <c r="AO103" s="52"/>
      <c r="AP103" s="52"/>
      <c r="AQ103" s="52"/>
      <c r="AR103" s="52"/>
      <c r="AS103" s="52"/>
      <c r="AT103" s="52"/>
      <c r="AU103" s="52"/>
      <c r="AV103" s="52"/>
      <c r="AW103" s="52"/>
      <c r="AX103" s="52"/>
      <c r="AY103" s="52"/>
      <c r="AZ103" s="52"/>
      <c r="BA103" s="52"/>
      <c r="BB103" s="52"/>
      <c r="BC103" s="52"/>
      <c r="BD103" s="52"/>
    </row>
    <row r="104" spans="1:56" x14ac:dyDescent="0.6">
      <c r="A104" s="52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3"/>
      <c r="N104" s="53"/>
      <c r="O104" s="52"/>
      <c r="P104" s="52"/>
      <c r="Q104" s="52"/>
      <c r="R104" s="52"/>
      <c r="S104" s="52"/>
      <c r="T104" s="52"/>
      <c r="U104" s="53"/>
      <c r="V104" s="52"/>
      <c r="W104" s="52"/>
      <c r="X104" s="52"/>
      <c r="Y104" s="53"/>
      <c r="Z104" s="53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  <c r="AK104" s="52"/>
      <c r="AL104" s="52"/>
      <c r="AM104" s="52"/>
      <c r="AN104" s="52"/>
      <c r="AO104" s="52"/>
      <c r="AP104" s="52"/>
      <c r="AQ104" s="52"/>
      <c r="AR104" s="52"/>
      <c r="AS104" s="52"/>
      <c r="AT104" s="52"/>
      <c r="AU104" s="52"/>
      <c r="AV104" s="52"/>
      <c r="AW104" s="52"/>
      <c r="AX104" s="52"/>
      <c r="AY104" s="52"/>
      <c r="AZ104" s="52"/>
      <c r="BA104" s="52"/>
      <c r="BB104" s="52"/>
      <c r="BC104" s="52"/>
      <c r="BD104" s="52"/>
    </row>
    <row r="105" spans="1:56" x14ac:dyDescent="0.6">
      <c r="A105" s="52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3"/>
      <c r="N105" s="53"/>
      <c r="O105" s="52"/>
      <c r="P105" s="52"/>
      <c r="Q105" s="52"/>
      <c r="R105" s="52"/>
      <c r="S105" s="52"/>
      <c r="T105" s="52"/>
      <c r="U105" s="53"/>
      <c r="V105" s="52"/>
      <c r="W105" s="52"/>
      <c r="X105" s="52"/>
      <c r="Y105" s="53"/>
      <c r="Z105" s="53"/>
      <c r="AA105" s="52"/>
      <c r="AB105" s="52"/>
      <c r="AC105" s="52"/>
      <c r="AD105" s="52"/>
      <c r="AE105" s="52"/>
      <c r="AF105" s="52"/>
      <c r="AG105" s="52"/>
      <c r="AH105" s="52"/>
      <c r="AI105" s="52"/>
      <c r="AJ105" s="52"/>
      <c r="AK105" s="52"/>
      <c r="AL105" s="52"/>
      <c r="AM105" s="52"/>
      <c r="AN105" s="52"/>
      <c r="AO105" s="52"/>
      <c r="AP105" s="52"/>
      <c r="AQ105" s="52"/>
      <c r="AR105" s="52"/>
      <c r="AS105" s="52"/>
      <c r="AT105" s="52"/>
      <c r="AU105" s="52"/>
      <c r="AV105" s="52"/>
      <c r="AW105" s="52"/>
      <c r="AX105" s="52"/>
      <c r="AY105" s="52"/>
      <c r="AZ105" s="52"/>
      <c r="BA105" s="52"/>
      <c r="BB105" s="52"/>
      <c r="BC105" s="52"/>
      <c r="BD105" s="52"/>
    </row>
    <row r="106" spans="1:56" x14ac:dyDescent="0.6">
      <c r="A106" s="52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3"/>
      <c r="N106" s="53"/>
      <c r="O106" s="52"/>
      <c r="P106" s="52"/>
      <c r="Q106" s="52"/>
      <c r="R106" s="52"/>
      <c r="S106" s="52"/>
      <c r="T106" s="52"/>
      <c r="U106" s="53"/>
      <c r="V106" s="52"/>
      <c r="W106" s="52"/>
      <c r="X106" s="52"/>
      <c r="Y106" s="53"/>
      <c r="Z106" s="53"/>
      <c r="AA106" s="52"/>
      <c r="AB106" s="52"/>
      <c r="AC106" s="52"/>
      <c r="AD106" s="52"/>
      <c r="AE106" s="52"/>
      <c r="AF106" s="52"/>
      <c r="AG106" s="52"/>
      <c r="AH106" s="52"/>
      <c r="AI106" s="52"/>
      <c r="AJ106" s="52"/>
      <c r="AK106" s="52"/>
      <c r="AL106" s="52"/>
      <c r="AM106" s="52"/>
      <c r="AN106" s="52"/>
      <c r="AO106" s="52"/>
      <c r="AP106" s="52"/>
      <c r="AQ106" s="52"/>
      <c r="AR106" s="52"/>
      <c r="AS106" s="52"/>
      <c r="AT106" s="52"/>
      <c r="AU106" s="52"/>
      <c r="AV106" s="52"/>
      <c r="AW106" s="52"/>
      <c r="AX106" s="52"/>
      <c r="AY106" s="52"/>
      <c r="AZ106" s="52"/>
      <c r="BA106" s="52"/>
      <c r="BB106" s="52"/>
      <c r="BC106" s="52"/>
      <c r="BD106" s="52"/>
    </row>
    <row r="107" spans="1:56" x14ac:dyDescent="0.6">
      <c r="A107" s="52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3"/>
      <c r="N107" s="53"/>
      <c r="O107" s="52"/>
      <c r="P107" s="52"/>
      <c r="Q107" s="52"/>
      <c r="R107" s="52"/>
      <c r="S107" s="52"/>
      <c r="T107" s="52"/>
      <c r="U107" s="53"/>
      <c r="V107" s="52"/>
      <c r="W107" s="52"/>
      <c r="X107" s="52"/>
      <c r="Y107" s="53"/>
      <c r="Z107" s="53"/>
      <c r="AA107" s="52"/>
      <c r="AB107" s="52"/>
      <c r="AC107" s="52"/>
      <c r="AD107" s="52"/>
      <c r="AE107" s="52"/>
      <c r="AF107" s="52"/>
      <c r="AG107" s="52"/>
      <c r="AH107" s="52"/>
      <c r="AI107" s="52"/>
      <c r="AJ107" s="52"/>
      <c r="AK107" s="52"/>
      <c r="AL107" s="52"/>
      <c r="AM107" s="52"/>
      <c r="AN107" s="52"/>
      <c r="AO107" s="52"/>
      <c r="AP107" s="52"/>
      <c r="AQ107" s="52"/>
      <c r="AR107" s="52"/>
      <c r="AS107" s="52"/>
      <c r="AT107" s="52"/>
      <c r="AU107" s="52"/>
      <c r="AV107" s="52"/>
      <c r="AW107" s="52"/>
      <c r="AX107" s="52"/>
      <c r="AY107" s="52"/>
      <c r="AZ107" s="52"/>
      <c r="BA107" s="52"/>
      <c r="BB107" s="52"/>
      <c r="BC107" s="52"/>
      <c r="BD107" s="52"/>
    </row>
    <row r="108" spans="1:56" x14ac:dyDescent="0.6">
      <c r="A108" s="52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3"/>
      <c r="N108" s="53"/>
      <c r="O108" s="52"/>
      <c r="P108" s="52"/>
      <c r="Q108" s="52"/>
      <c r="R108" s="52"/>
      <c r="S108" s="52"/>
      <c r="T108" s="52"/>
      <c r="U108" s="53"/>
      <c r="V108" s="52"/>
      <c r="W108" s="52"/>
      <c r="X108" s="52"/>
      <c r="Y108" s="53"/>
      <c r="Z108" s="53"/>
      <c r="AA108" s="52"/>
      <c r="AB108" s="52"/>
      <c r="AC108" s="52"/>
      <c r="AD108" s="52"/>
      <c r="AE108" s="52"/>
      <c r="AF108" s="52"/>
      <c r="AG108" s="52"/>
      <c r="AH108" s="52"/>
      <c r="AI108" s="52"/>
      <c r="AJ108" s="52"/>
      <c r="AK108" s="52"/>
      <c r="AL108" s="52"/>
      <c r="AM108" s="52"/>
      <c r="AN108" s="52"/>
      <c r="AO108" s="52"/>
      <c r="AP108" s="52"/>
      <c r="AQ108" s="52"/>
      <c r="AR108" s="52"/>
      <c r="AS108" s="52"/>
      <c r="AT108" s="52"/>
      <c r="AU108" s="52"/>
      <c r="AV108" s="52"/>
      <c r="AW108" s="52"/>
      <c r="AX108" s="52"/>
      <c r="AY108" s="52"/>
      <c r="AZ108" s="52"/>
      <c r="BA108" s="52"/>
      <c r="BB108" s="52"/>
      <c r="BC108" s="52"/>
      <c r="BD108" s="52"/>
    </row>
    <row r="109" spans="1:56" x14ac:dyDescent="0.6">
      <c r="A109" s="52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3"/>
      <c r="N109" s="53"/>
      <c r="O109" s="52"/>
      <c r="P109" s="52"/>
      <c r="Q109" s="52"/>
      <c r="R109" s="52"/>
      <c r="S109" s="52"/>
      <c r="T109" s="52"/>
      <c r="U109" s="53"/>
      <c r="V109" s="52"/>
      <c r="W109" s="52"/>
      <c r="X109" s="52"/>
      <c r="Y109" s="53"/>
      <c r="Z109" s="53"/>
      <c r="AA109" s="52"/>
      <c r="AB109" s="52"/>
      <c r="AC109" s="52"/>
      <c r="AD109" s="52"/>
      <c r="AE109" s="52"/>
      <c r="AF109" s="52"/>
      <c r="AG109" s="52"/>
      <c r="AH109" s="52"/>
      <c r="AI109" s="52"/>
      <c r="AJ109" s="52"/>
      <c r="AK109" s="52"/>
      <c r="AL109" s="52"/>
      <c r="AM109" s="52"/>
      <c r="AN109" s="52"/>
      <c r="AO109" s="52"/>
      <c r="AP109" s="52"/>
      <c r="AQ109" s="52"/>
      <c r="AR109" s="52"/>
      <c r="AS109" s="52"/>
      <c r="AT109" s="52"/>
      <c r="AU109" s="52"/>
      <c r="AV109" s="52"/>
      <c r="AW109" s="52"/>
      <c r="AX109" s="52"/>
      <c r="AY109" s="52"/>
      <c r="AZ109" s="52"/>
      <c r="BA109" s="52"/>
      <c r="BB109" s="52"/>
      <c r="BC109" s="52"/>
      <c r="BD109" s="52"/>
    </row>
    <row r="110" spans="1:56" x14ac:dyDescent="0.6">
      <c r="A110" s="52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3"/>
      <c r="N110" s="53"/>
      <c r="O110" s="52"/>
      <c r="P110" s="52"/>
      <c r="Q110" s="52"/>
      <c r="R110" s="52"/>
      <c r="S110" s="52"/>
      <c r="T110" s="52"/>
      <c r="U110" s="53"/>
      <c r="V110" s="52"/>
      <c r="W110" s="52"/>
      <c r="X110" s="52"/>
      <c r="Y110" s="53"/>
      <c r="Z110" s="53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52"/>
      <c r="AL110" s="52"/>
      <c r="AM110" s="52"/>
      <c r="AN110" s="52"/>
      <c r="AO110" s="52"/>
      <c r="AP110" s="52"/>
      <c r="AQ110" s="52"/>
      <c r="AR110" s="52"/>
      <c r="AS110" s="52"/>
      <c r="AT110" s="52"/>
      <c r="AU110" s="52"/>
      <c r="AV110" s="52"/>
      <c r="AW110" s="52"/>
      <c r="AX110" s="52"/>
      <c r="AY110" s="52"/>
      <c r="AZ110" s="52"/>
      <c r="BA110" s="52"/>
      <c r="BB110" s="52"/>
      <c r="BC110" s="52"/>
      <c r="BD110" s="52"/>
    </row>
    <row r="111" spans="1:56" x14ac:dyDescent="0.6">
      <c r="A111" s="52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3"/>
      <c r="N111" s="53"/>
      <c r="O111" s="52"/>
      <c r="P111" s="52"/>
      <c r="Q111" s="52"/>
      <c r="R111" s="52"/>
      <c r="S111" s="52"/>
      <c r="T111" s="52"/>
      <c r="U111" s="53"/>
      <c r="V111" s="52"/>
      <c r="W111" s="52"/>
      <c r="X111" s="52"/>
      <c r="Y111" s="53"/>
      <c r="Z111" s="53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52"/>
      <c r="AL111" s="52"/>
      <c r="AM111" s="52"/>
      <c r="AN111" s="52"/>
      <c r="AO111" s="52"/>
      <c r="AP111" s="52"/>
      <c r="AQ111" s="52"/>
      <c r="AR111" s="52"/>
      <c r="AS111" s="52"/>
      <c r="AT111" s="52"/>
      <c r="AU111" s="52"/>
      <c r="AV111" s="52"/>
      <c r="AW111" s="52"/>
      <c r="AX111" s="52"/>
      <c r="AY111" s="52"/>
      <c r="AZ111" s="52"/>
      <c r="BA111" s="52"/>
      <c r="BB111" s="52"/>
      <c r="BC111" s="52"/>
      <c r="BD111" s="52"/>
    </row>
    <row r="112" spans="1:56" x14ac:dyDescent="0.6">
      <c r="A112" s="52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3"/>
      <c r="N112" s="53"/>
      <c r="O112" s="52"/>
      <c r="P112" s="52"/>
      <c r="Q112" s="52"/>
      <c r="R112" s="52"/>
      <c r="S112" s="52"/>
      <c r="T112" s="52"/>
      <c r="U112" s="53"/>
      <c r="V112" s="52"/>
      <c r="W112" s="52"/>
      <c r="X112" s="52"/>
      <c r="Y112" s="53"/>
      <c r="Z112" s="53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</row>
    <row r="113" spans="1:56" x14ac:dyDescent="0.6">
      <c r="A113" s="52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3"/>
      <c r="N113" s="53"/>
      <c r="O113" s="52"/>
      <c r="P113" s="52"/>
      <c r="Q113" s="52"/>
      <c r="R113" s="52"/>
      <c r="S113" s="52"/>
      <c r="T113" s="52"/>
      <c r="U113" s="53"/>
      <c r="V113" s="52"/>
      <c r="W113" s="52"/>
      <c r="X113" s="52"/>
      <c r="Y113" s="53"/>
      <c r="Z113" s="53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</row>
    <row r="114" spans="1:56" x14ac:dyDescent="0.6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3"/>
      <c r="N114" s="53"/>
      <c r="O114" s="52"/>
      <c r="P114" s="52"/>
      <c r="Q114" s="52"/>
      <c r="R114" s="52"/>
      <c r="S114" s="52"/>
      <c r="T114" s="52"/>
      <c r="U114" s="53"/>
      <c r="V114" s="52"/>
      <c r="W114" s="52"/>
      <c r="X114" s="52"/>
      <c r="Y114" s="53"/>
      <c r="Z114" s="53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52"/>
      <c r="AL114" s="52"/>
      <c r="AM114" s="52"/>
      <c r="AN114" s="52"/>
      <c r="AO114" s="52"/>
      <c r="AP114" s="52"/>
      <c r="AQ114" s="52"/>
      <c r="AR114" s="52"/>
      <c r="AS114" s="52"/>
      <c r="AT114" s="52"/>
      <c r="AU114" s="52"/>
      <c r="AV114" s="52"/>
      <c r="AW114" s="52"/>
      <c r="AX114" s="52"/>
      <c r="AY114" s="52"/>
      <c r="AZ114" s="52"/>
      <c r="BA114" s="52"/>
      <c r="BB114" s="52"/>
      <c r="BC114" s="52"/>
      <c r="BD114" s="52"/>
    </row>
    <row r="115" spans="1:56" x14ac:dyDescent="0.6">
      <c r="A115" s="52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3"/>
      <c r="N115" s="53"/>
      <c r="O115" s="52"/>
      <c r="P115" s="52"/>
      <c r="Q115" s="52"/>
      <c r="R115" s="52"/>
      <c r="S115" s="52"/>
      <c r="T115" s="52"/>
      <c r="U115" s="53"/>
      <c r="V115" s="52"/>
      <c r="W115" s="52"/>
      <c r="X115" s="52"/>
      <c r="Y115" s="53"/>
      <c r="Z115" s="53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52"/>
      <c r="AL115" s="52"/>
      <c r="AM115" s="52"/>
      <c r="AN115" s="52"/>
      <c r="AO115" s="52"/>
      <c r="AP115" s="52"/>
      <c r="AQ115" s="52"/>
      <c r="AR115" s="52"/>
      <c r="AS115" s="52"/>
      <c r="AT115" s="52"/>
      <c r="AU115" s="52"/>
      <c r="AV115" s="52"/>
      <c r="AW115" s="52"/>
      <c r="AX115" s="52"/>
      <c r="AY115" s="52"/>
      <c r="AZ115" s="52"/>
      <c r="BA115" s="52"/>
      <c r="BB115" s="52"/>
      <c r="BC115" s="52"/>
      <c r="BD115" s="52"/>
    </row>
    <row r="116" spans="1:56" x14ac:dyDescent="0.6">
      <c r="A116" s="52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3"/>
      <c r="N116" s="53"/>
      <c r="O116" s="52"/>
      <c r="P116" s="52"/>
      <c r="Q116" s="52"/>
      <c r="R116" s="52"/>
      <c r="S116" s="52"/>
      <c r="T116" s="52"/>
      <c r="U116" s="53"/>
      <c r="V116" s="52"/>
      <c r="W116" s="52"/>
      <c r="X116" s="52"/>
      <c r="Y116" s="53"/>
      <c r="Z116" s="53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52"/>
      <c r="AL116" s="52"/>
      <c r="AM116" s="52"/>
      <c r="AN116" s="52"/>
      <c r="AO116" s="52"/>
      <c r="AP116" s="52"/>
      <c r="AQ116" s="52"/>
      <c r="AR116" s="52"/>
      <c r="AS116" s="52"/>
      <c r="AT116" s="52"/>
      <c r="AU116" s="52"/>
      <c r="AV116" s="52"/>
      <c r="AW116" s="52"/>
      <c r="AX116" s="52"/>
      <c r="AY116" s="52"/>
      <c r="AZ116" s="52"/>
      <c r="BA116" s="52"/>
      <c r="BB116" s="52"/>
      <c r="BC116" s="52"/>
      <c r="BD116" s="52"/>
    </row>
    <row r="117" spans="1:56" x14ac:dyDescent="0.6">
      <c r="A117" s="52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3"/>
      <c r="N117" s="53"/>
      <c r="O117" s="52"/>
      <c r="P117" s="52"/>
      <c r="Q117" s="52"/>
      <c r="R117" s="52"/>
      <c r="S117" s="52"/>
      <c r="T117" s="52"/>
      <c r="U117" s="53"/>
      <c r="V117" s="52"/>
      <c r="W117" s="52"/>
      <c r="X117" s="52"/>
      <c r="Y117" s="53"/>
      <c r="Z117" s="53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52"/>
      <c r="AL117" s="52"/>
      <c r="AM117" s="52"/>
      <c r="AN117" s="52"/>
      <c r="AO117" s="52"/>
      <c r="AP117" s="52"/>
      <c r="AQ117" s="52"/>
      <c r="AR117" s="52"/>
      <c r="AS117" s="52"/>
      <c r="AT117" s="52"/>
      <c r="AU117" s="52"/>
      <c r="AV117" s="52"/>
      <c r="AW117" s="52"/>
      <c r="AX117" s="52"/>
      <c r="AY117" s="52"/>
      <c r="AZ117" s="52"/>
      <c r="BA117" s="52"/>
      <c r="BB117" s="52"/>
      <c r="BC117" s="52"/>
      <c r="BD117" s="52"/>
    </row>
    <row r="118" spans="1:56" x14ac:dyDescent="0.6">
      <c r="A118" s="52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3"/>
      <c r="N118" s="53"/>
      <c r="O118" s="52"/>
      <c r="P118" s="52"/>
      <c r="Q118" s="52"/>
      <c r="R118" s="52"/>
      <c r="S118" s="52"/>
      <c r="T118" s="52"/>
      <c r="U118" s="53"/>
      <c r="V118" s="52"/>
      <c r="W118" s="52"/>
      <c r="X118" s="52"/>
      <c r="Y118" s="53"/>
      <c r="Z118" s="53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52"/>
      <c r="AL118" s="52"/>
      <c r="AM118" s="52"/>
      <c r="AN118" s="52"/>
      <c r="AO118" s="52"/>
      <c r="AP118" s="52"/>
      <c r="AQ118" s="52"/>
      <c r="AR118" s="52"/>
      <c r="AS118" s="52"/>
      <c r="AT118" s="52"/>
      <c r="AU118" s="52"/>
      <c r="AV118" s="52"/>
      <c r="AW118" s="52"/>
      <c r="AX118" s="52"/>
      <c r="AY118" s="52"/>
      <c r="AZ118" s="52"/>
      <c r="BA118" s="52"/>
      <c r="BB118" s="52"/>
      <c r="BC118" s="52"/>
      <c r="BD118" s="52"/>
    </row>
    <row r="119" spans="1:56" x14ac:dyDescent="0.6">
      <c r="A119" s="52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3"/>
      <c r="N119" s="53"/>
      <c r="O119" s="52"/>
      <c r="P119" s="52"/>
      <c r="Q119" s="52"/>
      <c r="R119" s="52"/>
      <c r="S119" s="52"/>
      <c r="T119" s="52"/>
      <c r="U119" s="53"/>
      <c r="V119" s="52"/>
      <c r="W119" s="52"/>
      <c r="X119" s="52"/>
      <c r="Y119" s="53"/>
      <c r="Z119" s="53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  <c r="AK119" s="52"/>
      <c r="AL119" s="52"/>
      <c r="AM119" s="52"/>
      <c r="AN119" s="52"/>
      <c r="AO119" s="52"/>
      <c r="AP119" s="52"/>
      <c r="AQ119" s="52"/>
      <c r="AR119" s="52"/>
      <c r="AS119" s="52"/>
      <c r="AT119" s="52"/>
      <c r="AU119" s="52"/>
      <c r="AV119" s="52"/>
      <c r="AW119" s="52"/>
      <c r="AX119" s="52"/>
      <c r="AY119" s="52"/>
      <c r="AZ119" s="52"/>
      <c r="BA119" s="52"/>
      <c r="BB119" s="52"/>
      <c r="BC119" s="52"/>
      <c r="BD119" s="52"/>
    </row>
    <row r="120" spans="1:56" x14ac:dyDescent="0.6">
      <c r="A120" s="52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3"/>
      <c r="N120" s="53"/>
      <c r="O120" s="52"/>
      <c r="P120" s="52"/>
      <c r="Q120" s="52"/>
      <c r="R120" s="52"/>
      <c r="S120" s="52"/>
      <c r="T120" s="52"/>
      <c r="U120" s="53"/>
      <c r="V120" s="52"/>
      <c r="W120" s="52"/>
      <c r="X120" s="52"/>
      <c r="Y120" s="53"/>
      <c r="Z120" s="53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</row>
    <row r="121" spans="1:56" x14ac:dyDescent="0.6">
      <c r="A121" s="52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3"/>
      <c r="N121" s="53"/>
      <c r="O121" s="52"/>
      <c r="P121" s="52"/>
      <c r="Q121" s="52"/>
      <c r="R121" s="52"/>
      <c r="S121" s="52"/>
      <c r="T121" s="52"/>
      <c r="U121" s="53"/>
      <c r="V121" s="52"/>
      <c r="W121" s="52"/>
      <c r="X121" s="52"/>
      <c r="Y121" s="53"/>
      <c r="Z121" s="53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</row>
    <row r="122" spans="1:56" x14ac:dyDescent="0.6">
      <c r="A122" s="52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3"/>
      <c r="N122" s="53"/>
      <c r="O122" s="52"/>
      <c r="P122" s="52"/>
      <c r="Q122" s="52"/>
      <c r="R122" s="52"/>
      <c r="S122" s="52"/>
      <c r="T122" s="52"/>
      <c r="U122" s="53"/>
      <c r="V122" s="52"/>
      <c r="W122" s="52"/>
      <c r="X122" s="52"/>
      <c r="Y122" s="53"/>
      <c r="Z122" s="53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</row>
    <row r="123" spans="1:56" x14ac:dyDescent="0.6">
      <c r="A123" s="52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3"/>
      <c r="N123" s="53"/>
      <c r="O123" s="52"/>
      <c r="P123" s="52"/>
      <c r="Q123" s="52"/>
      <c r="R123" s="52"/>
      <c r="S123" s="52"/>
      <c r="T123" s="52"/>
      <c r="U123" s="53"/>
      <c r="V123" s="52"/>
      <c r="W123" s="52"/>
      <c r="X123" s="52"/>
      <c r="Y123" s="53"/>
      <c r="Z123" s="53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</row>
    <row r="124" spans="1:56" x14ac:dyDescent="0.6">
      <c r="A124" s="52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3"/>
      <c r="N124" s="53"/>
      <c r="O124" s="52"/>
      <c r="P124" s="52"/>
      <c r="Q124" s="52"/>
      <c r="R124" s="52"/>
      <c r="S124" s="52"/>
      <c r="T124" s="52"/>
      <c r="U124" s="53"/>
      <c r="V124" s="52"/>
      <c r="W124" s="52"/>
      <c r="X124" s="52"/>
      <c r="Y124" s="53"/>
      <c r="Z124" s="53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</row>
    <row r="125" spans="1:56" x14ac:dyDescent="0.6">
      <c r="A125" s="52"/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3"/>
      <c r="N125" s="53"/>
      <c r="O125" s="52"/>
      <c r="P125" s="52"/>
      <c r="Q125" s="52"/>
      <c r="R125" s="52"/>
      <c r="S125" s="52"/>
      <c r="T125" s="52"/>
      <c r="U125" s="53"/>
      <c r="V125" s="52"/>
      <c r="W125" s="52"/>
      <c r="X125" s="52"/>
      <c r="Y125" s="53"/>
      <c r="Z125" s="53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</row>
    <row r="126" spans="1:56" x14ac:dyDescent="0.6">
      <c r="A126" s="52"/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3"/>
      <c r="N126" s="53"/>
      <c r="O126" s="52"/>
      <c r="P126" s="52"/>
      <c r="Q126" s="52"/>
      <c r="R126" s="52"/>
      <c r="S126" s="52"/>
      <c r="T126" s="52"/>
      <c r="U126" s="53"/>
      <c r="V126" s="52"/>
      <c r="W126" s="52"/>
      <c r="X126" s="52"/>
      <c r="Y126" s="53"/>
      <c r="Z126" s="53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</row>
    <row r="127" spans="1:56" x14ac:dyDescent="0.6">
      <c r="A127" s="52"/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3"/>
      <c r="N127" s="53"/>
      <c r="O127" s="52"/>
      <c r="P127" s="52"/>
      <c r="Q127" s="52"/>
      <c r="R127" s="52"/>
      <c r="S127" s="52"/>
      <c r="T127" s="52"/>
      <c r="U127" s="53"/>
      <c r="V127" s="52"/>
      <c r="W127" s="52"/>
      <c r="X127" s="52"/>
      <c r="Y127" s="53"/>
      <c r="Z127" s="53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</row>
    <row r="128" spans="1:56" x14ac:dyDescent="0.6">
      <c r="A128" s="52"/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3"/>
      <c r="N128" s="53"/>
      <c r="O128" s="52"/>
      <c r="P128" s="52"/>
      <c r="Q128" s="52"/>
      <c r="R128" s="52"/>
      <c r="S128" s="52"/>
      <c r="T128" s="52"/>
      <c r="U128" s="53"/>
      <c r="V128" s="52"/>
      <c r="W128" s="52"/>
      <c r="X128" s="52"/>
      <c r="Y128" s="53"/>
      <c r="Z128" s="53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</row>
    <row r="129" spans="1:56" x14ac:dyDescent="0.6">
      <c r="A129" s="52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3"/>
      <c r="N129" s="53"/>
      <c r="O129" s="52"/>
      <c r="P129" s="52"/>
      <c r="Q129" s="52"/>
      <c r="R129" s="52"/>
      <c r="S129" s="52"/>
      <c r="T129" s="52"/>
      <c r="U129" s="53"/>
      <c r="V129" s="52"/>
      <c r="W129" s="52"/>
      <c r="X129" s="52"/>
      <c r="Y129" s="53"/>
      <c r="Z129" s="53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</row>
    <row r="130" spans="1:56" x14ac:dyDescent="0.6">
      <c r="A130" s="52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3"/>
      <c r="N130" s="53"/>
      <c r="O130" s="52"/>
      <c r="P130" s="52"/>
      <c r="Q130" s="52"/>
      <c r="R130" s="52"/>
      <c r="S130" s="52"/>
      <c r="T130" s="52"/>
      <c r="U130" s="53"/>
      <c r="V130" s="52"/>
      <c r="W130" s="52"/>
      <c r="X130" s="52"/>
      <c r="Y130" s="53"/>
      <c r="Z130" s="53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</row>
    <row r="131" spans="1:56" x14ac:dyDescent="0.6">
      <c r="A131" s="52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3"/>
      <c r="N131" s="53"/>
      <c r="O131" s="52"/>
      <c r="P131" s="52"/>
      <c r="Q131" s="52"/>
      <c r="R131" s="52"/>
      <c r="S131" s="52"/>
      <c r="T131" s="52"/>
      <c r="U131" s="53"/>
      <c r="V131" s="52"/>
      <c r="W131" s="52"/>
      <c r="X131" s="52"/>
      <c r="Y131" s="53"/>
      <c r="Z131" s="53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</row>
    <row r="132" spans="1:56" x14ac:dyDescent="0.6">
      <c r="A132" s="52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3"/>
      <c r="N132" s="53"/>
      <c r="O132" s="52"/>
      <c r="P132" s="52"/>
      <c r="Q132" s="52"/>
      <c r="R132" s="52"/>
      <c r="S132" s="52"/>
      <c r="T132" s="52"/>
      <c r="U132" s="53"/>
      <c r="V132" s="52"/>
      <c r="W132" s="52"/>
      <c r="X132" s="52"/>
      <c r="Y132" s="53"/>
      <c r="Z132" s="53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</row>
    <row r="133" spans="1:56" x14ac:dyDescent="0.6">
      <c r="A133" s="52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3"/>
      <c r="N133" s="53"/>
      <c r="O133" s="52"/>
      <c r="P133" s="52"/>
      <c r="Q133" s="52"/>
      <c r="R133" s="52"/>
      <c r="S133" s="52"/>
      <c r="T133" s="52"/>
      <c r="U133" s="53"/>
      <c r="V133" s="52"/>
      <c r="W133" s="52"/>
      <c r="X133" s="52"/>
      <c r="Y133" s="53"/>
      <c r="Z133" s="53"/>
      <c r="AA133" s="52"/>
      <c r="AB133" s="52"/>
      <c r="AC133" s="52"/>
      <c r="AD133" s="52"/>
      <c r="AE133" s="52"/>
      <c r="AF133" s="52"/>
      <c r="AG133" s="52"/>
      <c r="AH133" s="52"/>
      <c r="AI133" s="52"/>
      <c r="AJ133" s="52"/>
      <c r="AK133" s="52"/>
      <c r="AL133" s="52"/>
      <c r="AM133" s="52"/>
      <c r="AN133" s="52"/>
      <c r="AO133" s="52"/>
      <c r="AP133" s="52"/>
      <c r="AQ133" s="52"/>
      <c r="AR133" s="52"/>
      <c r="AS133" s="52"/>
      <c r="AT133" s="52"/>
      <c r="AU133" s="52"/>
      <c r="AV133" s="52"/>
      <c r="AW133" s="52"/>
      <c r="AX133" s="52"/>
      <c r="AY133" s="52"/>
      <c r="AZ133" s="52"/>
      <c r="BA133" s="52"/>
      <c r="BB133" s="52"/>
      <c r="BC133" s="52"/>
      <c r="BD133" s="52"/>
    </row>
    <row r="134" spans="1:56" x14ac:dyDescent="0.6">
      <c r="A134" s="52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3"/>
      <c r="N134" s="53"/>
      <c r="O134" s="52"/>
      <c r="P134" s="52"/>
      <c r="Q134" s="52"/>
      <c r="R134" s="52"/>
      <c r="S134" s="52"/>
      <c r="T134" s="52"/>
      <c r="U134" s="53"/>
      <c r="V134" s="52"/>
      <c r="W134" s="52"/>
      <c r="X134" s="52"/>
      <c r="Y134" s="53"/>
      <c r="Z134" s="53"/>
      <c r="AA134" s="52"/>
      <c r="AB134" s="52"/>
      <c r="AC134" s="52"/>
      <c r="AD134" s="52"/>
      <c r="AE134" s="52"/>
      <c r="AF134" s="52"/>
      <c r="AG134" s="52"/>
      <c r="AH134" s="52"/>
      <c r="AI134" s="52"/>
      <c r="AJ134" s="52"/>
      <c r="AK134" s="52"/>
      <c r="AL134" s="52"/>
      <c r="AM134" s="52"/>
      <c r="AN134" s="52"/>
      <c r="AO134" s="52"/>
      <c r="AP134" s="52"/>
      <c r="AQ134" s="52"/>
      <c r="AR134" s="52"/>
      <c r="AS134" s="52"/>
      <c r="AT134" s="52"/>
      <c r="AU134" s="52"/>
      <c r="AV134" s="52"/>
      <c r="AW134" s="52"/>
      <c r="AX134" s="52"/>
      <c r="AY134" s="52"/>
      <c r="AZ134" s="52"/>
      <c r="BA134" s="52"/>
      <c r="BB134" s="52"/>
      <c r="BC134" s="52"/>
      <c r="BD134" s="52"/>
    </row>
    <row r="135" spans="1:56" x14ac:dyDescent="0.6">
      <c r="A135" s="52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3"/>
      <c r="N135" s="53"/>
      <c r="O135" s="52"/>
      <c r="P135" s="52"/>
      <c r="Q135" s="52"/>
      <c r="R135" s="52"/>
      <c r="S135" s="52"/>
      <c r="T135" s="52"/>
      <c r="U135" s="53"/>
      <c r="V135" s="52"/>
      <c r="W135" s="52"/>
      <c r="X135" s="52"/>
      <c r="Y135" s="53"/>
      <c r="Z135" s="53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</row>
    <row r="136" spans="1:56" x14ac:dyDescent="0.6">
      <c r="A136" s="52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3"/>
      <c r="N136" s="53"/>
      <c r="O136" s="52"/>
      <c r="P136" s="52"/>
      <c r="Q136" s="52"/>
      <c r="R136" s="52"/>
      <c r="S136" s="52"/>
      <c r="T136" s="52"/>
      <c r="U136" s="53"/>
      <c r="V136" s="52"/>
      <c r="W136" s="52"/>
      <c r="X136" s="52"/>
      <c r="Y136" s="53"/>
      <c r="Z136" s="53"/>
      <c r="AA136" s="52"/>
      <c r="AB136" s="52"/>
      <c r="AC136" s="52"/>
      <c r="AD136" s="52"/>
      <c r="AE136" s="52"/>
      <c r="AF136" s="52"/>
      <c r="AG136" s="52"/>
      <c r="AH136" s="52"/>
      <c r="AI136" s="52"/>
      <c r="AJ136" s="52"/>
      <c r="AK136" s="52"/>
      <c r="AL136" s="52"/>
      <c r="AM136" s="52"/>
      <c r="AN136" s="52"/>
      <c r="AO136" s="52"/>
      <c r="AP136" s="52"/>
      <c r="AQ136" s="52"/>
      <c r="AR136" s="52"/>
      <c r="AS136" s="52"/>
      <c r="AT136" s="52"/>
      <c r="AU136" s="52"/>
      <c r="AV136" s="52"/>
      <c r="AW136" s="52"/>
      <c r="AX136" s="52"/>
      <c r="AY136" s="52"/>
      <c r="AZ136" s="52"/>
      <c r="BA136" s="52"/>
      <c r="BB136" s="52"/>
      <c r="BC136" s="52"/>
      <c r="BD136" s="52"/>
    </row>
    <row r="137" spans="1:56" x14ac:dyDescent="0.6">
      <c r="A137" s="52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3"/>
      <c r="N137" s="53"/>
      <c r="O137" s="52"/>
      <c r="P137" s="52"/>
      <c r="Q137" s="52"/>
      <c r="R137" s="52"/>
      <c r="S137" s="52"/>
      <c r="T137" s="52"/>
      <c r="U137" s="53"/>
      <c r="V137" s="52"/>
      <c r="W137" s="52"/>
      <c r="X137" s="52"/>
      <c r="Y137" s="53"/>
      <c r="Z137" s="53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</row>
    <row r="138" spans="1:56" x14ac:dyDescent="0.6">
      <c r="A138" s="52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3"/>
      <c r="N138" s="53"/>
      <c r="O138" s="52"/>
      <c r="P138" s="52"/>
      <c r="Q138" s="52"/>
      <c r="R138" s="52"/>
      <c r="S138" s="52"/>
      <c r="T138" s="52"/>
      <c r="U138" s="53"/>
      <c r="V138" s="52"/>
      <c r="W138" s="52"/>
      <c r="X138" s="52"/>
      <c r="Y138" s="53"/>
      <c r="Z138" s="53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</row>
    <row r="139" spans="1:56" x14ac:dyDescent="0.6">
      <c r="A139" s="52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3"/>
      <c r="N139" s="53"/>
      <c r="O139" s="52"/>
      <c r="P139" s="52"/>
      <c r="Q139" s="52"/>
      <c r="R139" s="52"/>
      <c r="S139" s="52"/>
      <c r="T139" s="52"/>
      <c r="U139" s="53"/>
      <c r="V139" s="52"/>
      <c r="W139" s="52"/>
      <c r="X139" s="52"/>
      <c r="Y139" s="53"/>
      <c r="Z139" s="53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</row>
    <row r="140" spans="1:56" x14ac:dyDescent="0.6">
      <c r="A140" s="52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3"/>
      <c r="N140" s="53"/>
      <c r="O140" s="52"/>
      <c r="P140" s="52"/>
      <c r="Q140" s="52"/>
      <c r="R140" s="52"/>
      <c r="S140" s="52"/>
      <c r="T140" s="52"/>
      <c r="U140" s="53"/>
      <c r="V140" s="52"/>
      <c r="W140" s="52"/>
      <c r="X140" s="52"/>
      <c r="Y140" s="53"/>
      <c r="Z140" s="53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</row>
    <row r="141" spans="1:56" x14ac:dyDescent="0.6">
      <c r="A141" s="52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3"/>
      <c r="N141" s="53"/>
      <c r="O141" s="52"/>
      <c r="P141" s="52"/>
      <c r="Q141" s="52"/>
      <c r="R141" s="52"/>
      <c r="S141" s="52"/>
      <c r="T141" s="52"/>
      <c r="U141" s="53"/>
      <c r="V141" s="52"/>
      <c r="W141" s="52"/>
      <c r="X141" s="52"/>
      <c r="Y141" s="53"/>
      <c r="Z141" s="53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</row>
    <row r="142" spans="1:56" x14ac:dyDescent="0.6">
      <c r="A142" s="52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3"/>
      <c r="N142" s="53"/>
      <c r="O142" s="52"/>
      <c r="P142" s="52"/>
      <c r="Q142" s="52"/>
      <c r="R142" s="52"/>
      <c r="S142" s="52"/>
      <c r="T142" s="52"/>
      <c r="U142" s="53"/>
      <c r="V142" s="52"/>
      <c r="W142" s="52"/>
      <c r="X142" s="52"/>
      <c r="Y142" s="53"/>
      <c r="Z142" s="53"/>
      <c r="AA142" s="52"/>
      <c r="AB142" s="52"/>
      <c r="AC142" s="52"/>
      <c r="AD142" s="52"/>
      <c r="AE142" s="52"/>
      <c r="AF142" s="52"/>
      <c r="AG142" s="52"/>
      <c r="AH142" s="52"/>
      <c r="AI142" s="52"/>
      <c r="AJ142" s="52"/>
      <c r="AK142" s="52"/>
      <c r="AL142" s="52"/>
      <c r="AM142" s="52"/>
      <c r="AN142" s="52"/>
      <c r="AO142" s="52"/>
      <c r="AP142" s="52"/>
      <c r="AQ142" s="52"/>
      <c r="AR142" s="52"/>
      <c r="AS142" s="52"/>
      <c r="AT142" s="52"/>
      <c r="AU142" s="52"/>
      <c r="AV142" s="52"/>
      <c r="AW142" s="52"/>
      <c r="AX142" s="52"/>
      <c r="AY142" s="52"/>
      <c r="AZ142" s="52"/>
      <c r="BA142" s="52"/>
      <c r="BB142" s="52"/>
      <c r="BC142" s="52"/>
      <c r="BD142" s="52"/>
    </row>
    <row r="143" spans="1:56" x14ac:dyDescent="0.6">
      <c r="A143" s="52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3"/>
      <c r="N143" s="53"/>
      <c r="O143" s="52"/>
      <c r="P143" s="52"/>
      <c r="Q143" s="52"/>
      <c r="R143" s="52"/>
      <c r="S143" s="52"/>
      <c r="T143" s="52"/>
      <c r="U143" s="53"/>
      <c r="V143" s="52"/>
      <c r="W143" s="52"/>
      <c r="X143" s="52"/>
      <c r="Y143" s="53"/>
      <c r="Z143" s="53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</row>
    <row r="144" spans="1:56" x14ac:dyDescent="0.6">
      <c r="A144" s="52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3"/>
      <c r="N144" s="53"/>
      <c r="O144" s="52"/>
      <c r="P144" s="52"/>
      <c r="Q144" s="52"/>
      <c r="R144" s="52"/>
      <c r="S144" s="52"/>
      <c r="T144" s="52"/>
      <c r="U144" s="53"/>
      <c r="V144" s="52"/>
      <c r="W144" s="52"/>
      <c r="X144" s="52"/>
      <c r="Y144" s="53"/>
      <c r="Z144" s="53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</row>
    <row r="145" spans="1:56" x14ac:dyDescent="0.6">
      <c r="A145" s="52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3"/>
      <c r="N145" s="53"/>
      <c r="O145" s="52"/>
      <c r="P145" s="52"/>
      <c r="Q145" s="52"/>
      <c r="R145" s="52"/>
      <c r="S145" s="52"/>
      <c r="T145" s="52"/>
      <c r="U145" s="53"/>
      <c r="V145" s="52"/>
      <c r="W145" s="52"/>
      <c r="X145" s="52"/>
      <c r="Y145" s="53"/>
      <c r="Z145" s="53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</row>
    <row r="146" spans="1:56" x14ac:dyDescent="0.6">
      <c r="A146" s="52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3"/>
      <c r="N146" s="53"/>
      <c r="O146" s="52"/>
      <c r="P146" s="52"/>
      <c r="Q146" s="52"/>
      <c r="R146" s="52"/>
      <c r="S146" s="52"/>
      <c r="T146" s="52"/>
      <c r="U146" s="53"/>
      <c r="V146" s="52"/>
      <c r="W146" s="52"/>
      <c r="X146" s="52"/>
      <c r="Y146" s="53"/>
      <c r="Z146" s="53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</row>
    <row r="147" spans="1:56" x14ac:dyDescent="0.6">
      <c r="A147" s="52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3"/>
      <c r="N147" s="53"/>
      <c r="O147" s="52"/>
      <c r="P147" s="52"/>
      <c r="Q147" s="52"/>
      <c r="R147" s="52"/>
      <c r="S147" s="52"/>
      <c r="T147" s="52"/>
      <c r="U147" s="53"/>
      <c r="V147" s="52"/>
      <c r="W147" s="52"/>
      <c r="X147" s="52"/>
      <c r="Y147" s="53"/>
      <c r="Z147" s="53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</row>
    <row r="148" spans="1:56" x14ac:dyDescent="0.6">
      <c r="A148" s="52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3"/>
      <c r="N148" s="53"/>
      <c r="O148" s="52"/>
      <c r="P148" s="52"/>
      <c r="Q148" s="52"/>
      <c r="R148" s="52"/>
      <c r="S148" s="52"/>
      <c r="T148" s="52"/>
      <c r="U148" s="53"/>
      <c r="V148" s="52"/>
      <c r="W148" s="52"/>
      <c r="X148" s="52"/>
      <c r="Y148" s="53"/>
      <c r="Z148" s="53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</row>
    <row r="149" spans="1:56" x14ac:dyDescent="0.6">
      <c r="A149" s="52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3"/>
      <c r="N149" s="53"/>
      <c r="O149" s="52"/>
      <c r="P149" s="52"/>
      <c r="Q149" s="52"/>
      <c r="R149" s="52"/>
      <c r="S149" s="52"/>
      <c r="T149" s="52"/>
      <c r="U149" s="53"/>
      <c r="V149" s="52"/>
      <c r="W149" s="52"/>
      <c r="X149" s="52"/>
      <c r="Y149" s="53"/>
      <c r="Z149" s="53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</row>
    <row r="150" spans="1:56" x14ac:dyDescent="0.6">
      <c r="A150" s="52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3"/>
      <c r="N150" s="53"/>
      <c r="O150" s="52"/>
      <c r="P150" s="52"/>
      <c r="Q150" s="52"/>
      <c r="R150" s="52"/>
      <c r="S150" s="52"/>
      <c r="T150" s="52"/>
      <c r="U150" s="53"/>
      <c r="V150" s="52"/>
      <c r="W150" s="52"/>
      <c r="X150" s="52"/>
      <c r="Y150" s="53"/>
      <c r="Z150" s="53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</row>
    <row r="151" spans="1:56" x14ac:dyDescent="0.6">
      <c r="A151" s="52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3"/>
      <c r="N151" s="53"/>
      <c r="O151" s="52"/>
      <c r="P151" s="52"/>
      <c r="Q151" s="52"/>
      <c r="R151" s="52"/>
      <c r="S151" s="52"/>
      <c r="T151" s="52"/>
      <c r="U151" s="53"/>
      <c r="V151" s="52"/>
      <c r="W151" s="52"/>
      <c r="X151" s="52"/>
      <c r="Y151" s="53"/>
      <c r="Z151" s="53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</row>
    <row r="152" spans="1:56" x14ac:dyDescent="0.6">
      <c r="A152" s="52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3"/>
      <c r="N152" s="53"/>
      <c r="O152" s="52"/>
      <c r="P152" s="52"/>
      <c r="Q152" s="52"/>
      <c r="R152" s="52"/>
      <c r="S152" s="52"/>
      <c r="T152" s="52"/>
      <c r="U152" s="53"/>
      <c r="V152" s="52"/>
      <c r="W152" s="52"/>
      <c r="X152" s="52"/>
      <c r="Y152" s="53"/>
      <c r="Z152" s="53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</row>
    <row r="153" spans="1:56" x14ac:dyDescent="0.6">
      <c r="A153" s="52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3"/>
      <c r="N153" s="53"/>
      <c r="O153" s="52"/>
      <c r="P153" s="52"/>
      <c r="Q153" s="52"/>
      <c r="R153" s="52"/>
      <c r="S153" s="52"/>
      <c r="T153" s="52"/>
      <c r="U153" s="53"/>
      <c r="V153" s="52"/>
      <c r="W153" s="52"/>
      <c r="X153" s="52"/>
      <c r="Y153" s="53"/>
      <c r="Z153" s="53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</row>
    <row r="154" spans="1:56" x14ac:dyDescent="0.6">
      <c r="A154" s="52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3"/>
      <c r="N154" s="53"/>
      <c r="O154" s="52"/>
      <c r="P154" s="52"/>
      <c r="Q154" s="52"/>
      <c r="R154" s="52"/>
      <c r="S154" s="52"/>
      <c r="T154" s="52"/>
      <c r="U154" s="53"/>
      <c r="V154" s="52"/>
      <c r="W154" s="52"/>
      <c r="X154" s="52"/>
      <c r="Y154" s="53"/>
      <c r="Z154" s="53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</row>
    <row r="155" spans="1:56" x14ac:dyDescent="0.6">
      <c r="A155" s="52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3"/>
      <c r="N155" s="53"/>
      <c r="O155" s="52"/>
      <c r="P155" s="52"/>
      <c r="Q155" s="52"/>
      <c r="R155" s="52"/>
      <c r="S155" s="52"/>
      <c r="T155" s="52"/>
      <c r="U155" s="53"/>
      <c r="V155" s="52"/>
      <c r="W155" s="52"/>
      <c r="X155" s="52"/>
      <c r="Y155" s="53"/>
      <c r="Z155" s="53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</row>
    <row r="156" spans="1:56" x14ac:dyDescent="0.6">
      <c r="A156" s="52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3"/>
      <c r="N156" s="53"/>
      <c r="O156" s="52"/>
      <c r="P156" s="52"/>
      <c r="Q156" s="52"/>
      <c r="R156" s="52"/>
      <c r="S156" s="52"/>
      <c r="T156" s="52"/>
      <c r="U156" s="53"/>
      <c r="V156" s="52"/>
      <c r="W156" s="52"/>
      <c r="X156" s="52"/>
      <c r="Y156" s="53"/>
      <c r="Z156" s="53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</row>
    <row r="157" spans="1:56" x14ac:dyDescent="0.6">
      <c r="A157" s="52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3"/>
      <c r="N157" s="53"/>
      <c r="O157" s="52"/>
      <c r="P157" s="52"/>
      <c r="Q157" s="52"/>
      <c r="R157" s="52"/>
      <c r="S157" s="52"/>
      <c r="T157" s="52"/>
      <c r="U157" s="53"/>
      <c r="V157" s="52"/>
      <c r="W157" s="52"/>
      <c r="X157" s="52"/>
      <c r="Y157" s="53"/>
      <c r="Z157" s="53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</row>
    <row r="158" spans="1:56" x14ac:dyDescent="0.6">
      <c r="A158" s="52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3"/>
      <c r="N158" s="53"/>
      <c r="O158" s="52"/>
      <c r="P158" s="52"/>
      <c r="Q158" s="52"/>
      <c r="R158" s="52"/>
      <c r="S158" s="52"/>
      <c r="T158" s="52"/>
      <c r="U158" s="53"/>
      <c r="V158" s="52"/>
      <c r="W158" s="52"/>
      <c r="X158" s="52"/>
      <c r="Y158" s="53"/>
      <c r="Z158" s="53"/>
      <c r="AA158" s="52"/>
      <c r="AB158" s="52"/>
      <c r="AC158" s="52"/>
      <c r="AD158" s="52"/>
      <c r="AE158" s="52"/>
      <c r="AF158" s="52"/>
      <c r="AG158" s="52"/>
      <c r="AH158" s="52"/>
      <c r="AI158" s="52"/>
      <c r="AJ158" s="52"/>
      <c r="AK158" s="52"/>
      <c r="AL158" s="52"/>
      <c r="AM158" s="52"/>
      <c r="AN158" s="52"/>
      <c r="AO158" s="52"/>
      <c r="AP158" s="52"/>
      <c r="AQ158" s="52"/>
      <c r="AR158" s="52"/>
      <c r="AS158" s="52"/>
      <c r="AT158" s="52"/>
      <c r="AU158" s="52"/>
      <c r="AV158" s="52"/>
      <c r="AW158" s="52"/>
      <c r="AX158" s="52"/>
      <c r="AY158" s="52"/>
      <c r="AZ158" s="52"/>
      <c r="BA158" s="52"/>
      <c r="BB158" s="52"/>
      <c r="BC158" s="52"/>
      <c r="BD158" s="52"/>
    </row>
    <row r="159" spans="1:56" x14ac:dyDescent="0.6">
      <c r="A159" s="52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3"/>
      <c r="N159" s="53"/>
      <c r="O159" s="52"/>
      <c r="P159" s="52"/>
      <c r="Q159" s="52"/>
      <c r="R159" s="52"/>
      <c r="S159" s="52"/>
      <c r="T159" s="52"/>
      <c r="U159" s="53"/>
      <c r="V159" s="52"/>
      <c r="W159" s="52"/>
      <c r="X159" s="52"/>
      <c r="Y159" s="53"/>
      <c r="Z159" s="53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</row>
    <row r="160" spans="1:56" x14ac:dyDescent="0.6">
      <c r="A160" s="52"/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3"/>
      <c r="N160" s="53"/>
      <c r="O160" s="52"/>
      <c r="P160" s="52"/>
      <c r="Q160" s="52"/>
      <c r="R160" s="52"/>
      <c r="S160" s="52"/>
      <c r="T160" s="52"/>
      <c r="U160" s="53"/>
      <c r="V160" s="52"/>
      <c r="W160" s="52"/>
      <c r="X160" s="52"/>
      <c r="Y160" s="53"/>
      <c r="Z160" s="53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</row>
    <row r="161" spans="1:56" x14ac:dyDescent="0.6">
      <c r="A161" s="52"/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3"/>
      <c r="N161" s="53"/>
      <c r="O161" s="52"/>
      <c r="P161" s="52"/>
      <c r="Q161" s="52"/>
      <c r="R161" s="52"/>
      <c r="S161" s="52"/>
      <c r="T161" s="52"/>
      <c r="U161" s="53"/>
      <c r="V161" s="52"/>
      <c r="W161" s="52"/>
      <c r="X161" s="52"/>
      <c r="Y161" s="53"/>
      <c r="Z161" s="53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</row>
    <row r="162" spans="1:56" x14ac:dyDescent="0.6">
      <c r="A162" s="52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3"/>
      <c r="N162" s="53"/>
      <c r="O162" s="52"/>
      <c r="P162" s="52"/>
      <c r="Q162" s="52"/>
      <c r="R162" s="52"/>
      <c r="S162" s="52"/>
      <c r="T162" s="52"/>
      <c r="U162" s="53"/>
      <c r="V162" s="52"/>
      <c r="W162" s="52"/>
      <c r="X162" s="52"/>
      <c r="Y162" s="53"/>
      <c r="Z162" s="53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</row>
    <row r="163" spans="1:56" x14ac:dyDescent="0.6">
      <c r="A163" s="52"/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3"/>
      <c r="N163" s="53"/>
      <c r="O163" s="52"/>
      <c r="P163" s="52"/>
      <c r="Q163" s="52"/>
      <c r="R163" s="52"/>
      <c r="S163" s="52"/>
      <c r="T163" s="52"/>
      <c r="U163" s="53"/>
      <c r="V163" s="52"/>
      <c r="W163" s="52"/>
      <c r="X163" s="52"/>
      <c r="Y163" s="53"/>
      <c r="Z163" s="53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</row>
    <row r="164" spans="1:56" x14ac:dyDescent="0.6">
      <c r="A164" s="52"/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3"/>
      <c r="N164" s="53"/>
      <c r="O164" s="52"/>
      <c r="P164" s="52"/>
      <c r="Q164" s="52"/>
      <c r="R164" s="52"/>
      <c r="S164" s="52"/>
      <c r="T164" s="52"/>
      <c r="U164" s="53"/>
      <c r="V164" s="52"/>
      <c r="W164" s="52"/>
      <c r="X164" s="52"/>
      <c r="Y164" s="53"/>
      <c r="Z164" s="53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</row>
    <row r="165" spans="1:56" x14ac:dyDescent="0.6">
      <c r="A165" s="52"/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3"/>
      <c r="N165" s="53"/>
      <c r="O165" s="52"/>
      <c r="P165" s="52"/>
      <c r="Q165" s="52"/>
      <c r="R165" s="52"/>
      <c r="S165" s="52"/>
      <c r="T165" s="52"/>
      <c r="U165" s="53"/>
      <c r="V165" s="52"/>
      <c r="W165" s="52"/>
      <c r="X165" s="52"/>
      <c r="Y165" s="53"/>
      <c r="Z165" s="53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</row>
    <row r="166" spans="1:56" x14ac:dyDescent="0.6">
      <c r="A166" s="52"/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3"/>
      <c r="N166" s="53"/>
      <c r="O166" s="52"/>
      <c r="P166" s="52"/>
      <c r="Q166" s="52"/>
      <c r="R166" s="52"/>
      <c r="S166" s="52"/>
      <c r="T166" s="52"/>
      <c r="U166" s="53"/>
      <c r="V166" s="52"/>
      <c r="W166" s="52"/>
      <c r="X166" s="52"/>
      <c r="Y166" s="53"/>
      <c r="Z166" s="53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</row>
    <row r="167" spans="1:56" x14ac:dyDescent="0.6">
      <c r="A167" s="52"/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3"/>
      <c r="N167" s="53"/>
      <c r="O167" s="52"/>
      <c r="P167" s="52"/>
      <c r="Q167" s="52"/>
      <c r="R167" s="52"/>
      <c r="S167" s="52"/>
      <c r="T167" s="52"/>
      <c r="U167" s="53"/>
      <c r="V167" s="52"/>
      <c r="W167" s="52"/>
      <c r="X167" s="52"/>
      <c r="Y167" s="53"/>
      <c r="Z167" s="53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</row>
    <row r="168" spans="1:56" x14ac:dyDescent="0.6">
      <c r="A168" s="52"/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3"/>
      <c r="N168" s="53"/>
      <c r="O168" s="52"/>
      <c r="P168" s="52"/>
      <c r="Q168" s="52"/>
      <c r="R168" s="52"/>
      <c r="S168" s="52"/>
      <c r="T168" s="52"/>
      <c r="U168" s="53"/>
      <c r="V168" s="52"/>
      <c r="W168" s="52"/>
      <c r="X168" s="52"/>
      <c r="Y168" s="53"/>
      <c r="Z168" s="53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</row>
    <row r="169" spans="1:56" x14ac:dyDescent="0.6">
      <c r="A169" s="52"/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3"/>
      <c r="N169" s="53"/>
      <c r="O169" s="52"/>
      <c r="P169" s="52"/>
      <c r="Q169" s="52"/>
      <c r="R169" s="52"/>
      <c r="S169" s="52"/>
      <c r="T169" s="52"/>
      <c r="U169" s="53"/>
      <c r="V169" s="52"/>
      <c r="W169" s="52"/>
      <c r="X169" s="52"/>
      <c r="Y169" s="53"/>
      <c r="Z169" s="53"/>
      <c r="AA169" s="52"/>
      <c r="AB169" s="52"/>
      <c r="AC169" s="52"/>
      <c r="AD169" s="52"/>
      <c r="AE169" s="52"/>
      <c r="AF169" s="52"/>
      <c r="AG169" s="52"/>
      <c r="AH169" s="52"/>
      <c r="AI169" s="52"/>
      <c r="AJ169" s="52"/>
      <c r="AK169" s="52"/>
      <c r="AL169" s="52"/>
      <c r="AM169" s="52"/>
      <c r="AN169" s="52"/>
      <c r="AO169" s="52"/>
      <c r="AP169" s="52"/>
      <c r="AQ169" s="52"/>
      <c r="AR169" s="52"/>
      <c r="AS169" s="52"/>
      <c r="AT169" s="52"/>
      <c r="AU169" s="52"/>
      <c r="AV169" s="52"/>
      <c r="AW169" s="52"/>
      <c r="AX169" s="52"/>
      <c r="AY169" s="52"/>
      <c r="AZ169" s="52"/>
      <c r="BA169" s="52"/>
      <c r="BB169" s="52"/>
      <c r="BC169" s="52"/>
      <c r="BD169" s="52"/>
    </row>
    <row r="170" spans="1:56" x14ac:dyDescent="0.6">
      <c r="A170" s="52"/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3"/>
      <c r="N170" s="53"/>
      <c r="O170" s="52"/>
      <c r="P170" s="52"/>
      <c r="Q170" s="52"/>
      <c r="R170" s="52"/>
      <c r="S170" s="52"/>
      <c r="T170" s="52"/>
      <c r="U170" s="53"/>
      <c r="V170" s="52"/>
      <c r="W170" s="52"/>
      <c r="X170" s="52"/>
      <c r="Y170" s="53"/>
      <c r="Z170" s="53"/>
      <c r="AA170" s="52"/>
      <c r="AB170" s="52"/>
      <c r="AC170" s="52"/>
      <c r="AD170" s="52"/>
      <c r="AE170" s="52"/>
      <c r="AF170" s="52"/>
      <c r="AG170" s="52"/>
      <c r="AH170" s="52"/>
      <c r="AI170" s="52"/>
      <c r="AJ170" s="52"/>
      <c r="AK170" s="52"/>
      <c r="AL170" s="52"/>
      <c r="AM170" s="52"/>
      <c r="AN170" s="52"/>
      <c r="AO170" s="52"/>
      <c r="AP170" s="52"/>
      <c r="AQ170" s="52"/>
      <c r="AR170" s="52"/>
      <c r="AS170" s="52"/>
      <c r="AT170" s="52"/>
      <c r="AU170" s="52"/>
      <c r="AV170" s="52"/>
      <c r="AW170" s="52"/>
      <c r="AX170" s="52"/>
      <c r="AY170" s="52"/>
      <c r="AZ170" s="52"/>
      <c r="BA170" s="52"/>
      <c r="BB170" s="52"/>
      <c r="BC170" s="52"/>
      <c r="BD170" s="52"/>
    </row>
    <row r="171" spans="1:56" x14ac:dyDescent="0.6">
      <c r="A171" s="52"/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3"/>
      <c r="N171" s="53"/>
      <c r="O171" s="52"/>
      <c r="P171" s="52"/>
      <c r="Q171" s="52"/>
      <c r="R171" s="52"/>
      <c r="S171" s="52"/>
      <c r="T171" s="52"/>
      <c r="U171" s="53"/>
      <c r="V171" s="52"/>
      <c r="W171" s="52"/>
      <c r="X171" s="52"/>
      <c r="Y171" s="53"/>
      <c r="Z171" s="53"/>
      <c r="AA171" s="52"/>
      <c r="AB171" s="52"/>
      <c r="AC171" s="52"/>
      <c r="AD171" s="52"/>
      <c r="AE171" s="52"/>
      <c r="AF171" s="52"/>
      <c r="AG171" s="52"/>
      <c r="AH171" s="52"/>
      <c r="AI171" s="52"/>
      <c r="AJ171" s="52"/>
      <c r="AK171" s="52"/>
      <c r="AL171" s="52"/>
      <c r="AM171" s="52"/>
      <c r="AN171" s="52"/>
      <c r="AO171" s="52"/>
      <c r="AP171" s="52"/>
      <c r="AQ171" s="52"/>
      <c r="AR171" s="52"/>
      <c r="AS171" s="52"/>
      <c r="AT171" s="52"/>
      <c r="AU171" s="52"/>
      <c r="AV171" s="52"/>
      <c r="AW171" s="52"/>
      <c r="AX171" s="52"/>
      <c r="AY171" s="52"/>
      <c r="AZ171" s="52"/>
      <c r="BA171" s="52"/>
      <c r="BB171" s="52"/>
      <c r="BC171" s="52"/>
      <c r="BD171" s="52"/>
    </row>
    <row r="172" spans="1:56" x14ac:dyDescent="0.6">
      <c r="A172" s="52"/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3"/>
      <c r="N172" s="53"/>
      <c r="O172" s="52"/>
      <c r="P172" s="52"/>
      <c r="Q172" s="52"/>
      <c r="R172" s="52"/>
      <c r="S172" s="52"/>
      <c r="T172" s="52"/>
      <c r="U172" s="53"/>
      <c r="V172" s="52"/>
      <c r="W172" s="52"/>
      <c r="X172" s="52"/>
      <c r="Y172" s="53"/>
      <c r="Z172" s="53"/>
      <c r="AA172" s="52"/>
      <c r="AB172" s="52"/>
      <c r="AC172" s="52"/>
      <c r="AD172" s="52"/>
      <c r="AE172" s="52"/>
      <c r="AF172" s="52"/>
      <c r="AG172" s="52"/>
      <c r="AH172" s="52"/>
      <c r="AI172" s="52"/>
      <c r="AJ172" s="52"/>
      <c r="AK172" s="52"/>
      <c r="AL172" s="52"/>
      <c r="AM172" s="52"/>
      <c r="AN172" s="52"/>
      <c r="AO172" s="52"/>
      <c r="AP172" s="52"/>
      <c r="AQ172" s="52"/>
      <c r="AR172" s="52"/>
      <c r="AS172" s="52"/>
      <c r="AT172" s="52"/>
      <c r="AU172" s="52"/>
      <c r="AV172" s="52"/>
      <c r="AW172" s="52"/>
      <c r="AX172" s="52"/>
      <c r="AY172" s="52"/>
      <c r="AZ172" s="52"/>
      <c r="BA172" s="52"/>
      <c r="BB172" s="52"/>
      <c r="BC172" s="52"/>
      <c r="BD172" s="52"/>
    </row>
    <row r="173" spans="1:56" x14ac:dyDescent="0.6">
      <c r="A173" s="52"/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3"/>
      <c r="N173" s="53"/>
      <c r="O173" s="52"/>
      <c r="P173" s="52"/>
      <c r="Q173" s="52"/>
      <c r="R173" s="52"/>
      <c r="S173" s="52"/>
      <c r="T173" s="52"/>
      <c r="U173" s="53"/>
      <c r="V173" s="52"/>
      <c r="W173" s="52"/>
      <c r="X173" s="52"/>
      <c r="Y173" s="53"/>
      <c r="Z173" s="53"/>
      <c r="AA173" s="52"/>
      <c r="AB173" s="52"/>
      <c r="AC173" s="52"/>
      <c r="AD173" s="52"/>
      <c r="AE173" s="52"/>
      <c r="AF173" s="52"/>
      <c r="AG173" s="52"/>
      <c r="AH173" s="52"/>
      <c r="AI173" s="52"/>
      <c r="AJ173" s="52"/>
      <c r="AK173" s="52"/>
      <c r="AL173" s="52"/>
      <c r="AM173" s="52"/>
      <c r="AN173" s="52"/>
      <c r="AO173" s="52"/>
      <c r="AP173" s="52"/>
      <c r="AQ173" s="52"/>
      <c r="AR173" s="52"/>
      <c r="AS173" s="52"/>
      <c r="AT173" s="52"/>
      <c r="AU173" s="52"/>
      <c r="AV173" s="52"/>
      <c r="AW173" s="52"/>
      <c r="AX173" s="52"/>
      <c r="AY173" s="52"/>
      <c r="AZ173" s="52"/>
      <c r="BA173" s="52"/>
      <c r="BB173" s="52"/>
      <c r="BC173" s="52"/>
      <c r="BD173" s="52"/>
    </row>
    <row r="174" spans="1:56" x14ac:dyDescent="0.6">
      <c r="A174" s="52"/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3"/>
      <c r="N174" s="53"/>
      <c r="O174" s="52"/>
      <c r="P174" s="52"/>
      <c r="Q174" s="52"/>
      <c r="R174" s="52"/>
      <c r="S174" s="52"/>
      <c r="T174" s="52"/>
      <c r="U174" s="53"/>
      <c r="V174" s="52"/>
      <c r="W174" s="52"/>
      <c r="X174" s="52"/>
      <c r="Y174" s="53"/>
      <c r="Z174" s="53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</row>
    <row r="175" spans="1:56" x14ac:dyDescent="0.6">
      <c r="A175" s="52"/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3"/>
      <c r="N175" s="53"/>
      <c r="O175" s="52"/>
      <c r="P175" s="52"/>
      <c r="Q175" s="52"/>
      <c r="R175" s="52"/>
      <c r="S175" s="52"/>
      <c r="T175" s="52"/>
      <c r="U175" s="53"/>
      <c r="V175" s="52"/>
      <c r="W175" s="52"/>
      <c r="X175" s="52"/>
      <c r="Y175" s="53"/>
      <c r="Z175" s="53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</row>
    <row r="176" spans="1:56" x14ac:dyDescent="0.6">
      <c r="A176" s="52"/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3"/>
      <c r="N176" s="53"/>
      <c r="O176" s="52"/>
      <c r="P176" s="52"/>
      <c r="Q176" s="52"/>
      <c r="R176" s="52"/>
      <c r="S176" s="52"/>
      <c r="T176" s="52"/>
      <c r="U176" s="53"/>
      <c r="V176" s="52"/>
      <c r="W176" s="52"/>
      <c r="X176" s="52"/>
      <c r="Y176" s="53"/>
      <c r="Z176" s="53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</row>
    <row r="177" spans="1:56" x14ac:dyDescent="0.6">
      <c r="A177" s="52"/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3"/>
      <c r="N177" s="53"/>
      <c r="O177" s="52"/>
      <c r="P177" s="52"/>
      <c r="Q177" s="52"/>
      <c r="R177" s="52"/>
      <c r="S177" s="52"/>
      <c r="T177" s="52"/>
      <c r="U177" s="53"/>
      <c r="V177" s="52"/>
      <c r="W177" s="52"/>
      <c r="X177" s="52"/>
      <c r="Y177" s="53"/>
      <c r="Z177" s="53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</row>
    <row r="178" spans="1:56" x14ac:dyDescent="0.6">
      <c r="A178" s="52"/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3"/>
      <c r="N178" s="53"/>
      <c r="O178" s="52"/>
      <c r="P178" s="52"/>
      <c r="Q178" s="52"/>
      <c r="R178" s="52"/>
      <c r="S178" s="52"/>
      <c r="T178" s="52"/>
      <c r="U178" s="53"/>
      <c r="V178" s="52"/>
      <c r="W178" s="52"/>
      <c r="X178" s="52"/>
      <c r="Y178" s="53"/>
      <c r="Z178" s="53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</row>
    <row r="179" spans="1:56" x14ac:dyDescent="0.6">
      <c r="A179" s="52"/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3"/>
      <c r="N179" s="53"/>
      <c r="O179" s="52"/>
      <c r="P179" s="52"/>
      <c r="Q179" s="52"/>
      <c r="R179" s="52"/>
      <c r="S179" s="52"/>
      <c r="T179" s="52"/>
      <c r="U179" s="53"/>
      <c r="V179" s="52"/>
      <c r="W179" s="52"/>
      <c r="X179" s="52"/>
      <c r="Y179" s="53"/>
      <c r="Z179" s="53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</row>
    <row r="180" spans="1:56" x14ac:dyDescent="0.6">
      <c r="A180" s="52"/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3"/>
      <c r="N180" s="53"/>
      <c r="O180" s="52"/>
      <c r="P180" s="52"/>
      <c r="Q180" s="52"/>
      <c r="R180" s="52"/>
      <c r="S180" s="52"/>
      <c r="T180" s="52"/>
      <c r="U180" s="53"/>
      <c r="V180" s="52"/>
      <c r="W180" s="52"/>
      <c r="X180" s="52"/>
      <c r="Y180" s="53"/>
      <c r="Z180" s="53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</row>
    <row r="181" spans="1:56" x14ac:dyDescent="0.6">
      <c r="A181" s="52"/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3"/>
      <c r="N181" s="53"/>
      <c r="O181" s="52"/>
      <c r="P181" s="52"/>
      <c r="Q181" s="52"/>
      <c r="R181" s="52"/>
      <c r="S181" s="52"/>
      <c r="T181" s="52"/>
      <c r="U181" s="53"/>
      <c r="V181" s="52"/>
      <c r="W181" s="52"/>
      <c r="X181" s="52"/>
      <c r="Y181" s="53"/>
      <c r="Z181" s="53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</row>
    <row r="182" spans="1:56" x14ac:dyDescent="0.6">
      <c r="A182" s="52"/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3"/>
      <c r="N182" s="53"/>
      <c r="O182" s="52"/>
      <c r="P182" s="52"/>
      <c r="Q182" s="52"/>
      <c r="R182" s="52"/>
      <c r="S182" s="52"/>
      <c r="T182" s="52"/>
      <c r="U182" s="53"/>
      <c r="V182" s="52"/>
      <c r="W182" s="52"/>
      <c r="X182" s="52"/>
      <c r="Y182" s="53"/>
      <c r="Z182" s="53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</row>
    <row r="183" spans="1:56" x14ac:dyDescent="0.6">
      <c r="A183" s="52"/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3"/>
      <c r="N183" s="53"/>
      <c r="O183" s="52"/>
      <c r="P183" s="52"/>
      <c r="Q183" s="52"/>
      <c r="R183" s="52"/>
      <c r="S183" s="52"/>
      <c r="T183" s="52"/>
      <c r="U183" s="53"/>
      <c r="V183" s="52"/>
      <c r="W183" s="52"/>
      <c r="X183" s="52"/>
      <c r="Y183" s="53"/>
      <c r="Z183" s="53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</row>
    <row r="184" spans="1:56" x14ac:dyDescent="0.6">
      <c r="A184" s="52"/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3"/>
      <c r="N184" s="53"/>
      <c r="O184" s="52"/>
      <c r="P184" s="52"/>
      <c r="Q184" s="52"/>
      <c r="R184" s="52"/>
      <c r="S184" s="52"/>
      <c r="T184" s="52"/>
      <c r="U184" s="53"/>
      <c r="V184" s="52"/>
      <c r="W184" s="52"/>
      <c r="X184" s="52"/>
      <c r="Y184" s="53"/>
      <c r="Z184" s="53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</row>
    <row r="185" spans="1:56" x14ac:dyDescent="0.6">
      <c r="A185" s="52"/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3"/>
      <c r="N185" s="53"/>
      <c r="O185" s="52"/>
      <c r="P185" s="52"/>
      <c r="Q185" s="52"/>
      <c r="R185" s="52"/>
      <c r="S185" s="52"/>
      <c r="T185" s="52"/>
      <c r="U185" s="53"/>
      <c r="V185" s="52"/>
      <c r="W185" s="52"/>
      <c r="X185" s="52"/>
      <c r="Y185" s="53"/>
      <c r="Z185" s="53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</row>
    <row r="186" spans="1:56" x14ac:dyDescent="0.6">
      <c r="A186" s="52"/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3"/>
      <c r="N186" s="53"/>
      <c r="O186" s="52"/>
      <c r="P186" s="52"/>
      <c r="Q186" s="52"/>
      <c r="R186" s="52"/>
      <c r="S186" s="52"/>
      <c r="T186" s="52"/>
      <c r="U186" s="53"/>
      <c r="V186" s="52"/>
      <c r="W186" s="52"/>
      <c r="X186" s="52"/>
      <c r="Y186" s="53"/>
      <c r="Z186" s="53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</row>
    <row r="187" spans="1:56" x14ac:dyDescent="0.6">
      <c r="A187" s="52"/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3"/>
      <c r="N187" s="53"/>
      <c r="O187" s="52"/>
      <c r="P187" s="52"/>
      <c r="Q187" s="52"/>
      <c r="R187" s="52"/>
      <c r="S187" s="52"/>
      <c r="T187" s="52"/>
      <c r="U187" s="53"/>
      <c r="V187" s="52"/>
      <c r="W187" s="52"/>
      <c r="X187" s="52"/>
      <c r="Y187" s="53"/>
      <c r="Z187" s="53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</row>
    <row r="188" spans="1:56" x14ac:dyDescent="0.6">
      <c r="A188" s="52"/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3"/>
      <c r="N188" s="53"/>
      <c r="O188" s="52"/>
      <c r="P188" s="52"/>
      <c r="Q188" s="52"/>
      <c r="R188" s="52"/>
      <c r="S188" s="52"/>
      <c r="T188" s="52"/>
      <c r="U188" s="53"/>
      <c r="V188" s="52"/>
      <c r="W188" s="52"/>
      <c r="X188" s="52"/>
      <c r="Y188" s="53"/>
      <c r="Z188" s="53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</row>
    <row r="189" spans="1:56" x14ac:dyDescent="0.6">
      <c r="A189" s="52"/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3"/>
      <c r="N189" s="53"/>
      <c r="O189" s="52"/>
      <c r="P189" s="52"/>
      <c r="Q189" s="52"/>
      <c r="R189" s="52"/>
      <c r="S189" s="52"/>
      <c r="T189" s="52"/>
      <c r="U189" s="53"/>
      <c r="V189" s="52"/>
      <c r="W189" s="52"/>
      <c r="X189" s="52"/>
      <c r="Y189" s="53"/>
      <c r="Z189" s="53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</row>
    <row r="190" spans="1:56" x14ac:dyDescent="0.6">
      <c r="A190" s="52"/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3"/>
      <c r="N190" s="53"/>
      <c r="O190" s="52"/>
      <c r="P190" s="52"/>
      <c r="Q190" s="52"/>
      <c r="R190" s="52"/>
      <c r="S190" s="52"/>
      <c r="T190" s="52"/>
      <c r="U190" s="53"/>
      <c r="V190" s="52"/>
      <c r="W190" s="52"/>
      <c r="X190" s="52"/>
      <c r="Y190" s="53"/>
      <c r="Z190" s="53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</row>
    <row r="191" spans="1:56" x14ac:dyDescent="0.6">
      <c r="A191" s="52"/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3"/>
      <c r="N191" s="53"/>
      <c r="O191" s="52"/>
      <c r="P191" s="52"/>
      <c r="Q191" s="52"/>
      <c r="R191" s="52"/>
      <c r="S191" s="52"/>
      <c r="T191" s="52"/>
      <c r="U191" s="53"/>
      <c r="V191" s="52"/>
      <c r="W191" s="52"/>
      <c r="X191" s="52"/>
      <c r="Y191" s="53"/>
      <c r="Z191" s="53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</row>
    <row r="192" spans="1:56" x14ac:dyDescent="0.6">
      <c r="A192" s="52"/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3"/>
      <c r="N192" s="53"/>
      <c r="O192" s="52"/>
      <c r="P192" s="52"/>
      <c r="Q192" s="52"/>
      <c r="R192" s="52"/>
      <c r="S192" s="52"/>
      <c r="T192" s="52"/>
      <c r="U192" s="53"/>
      <c r="V192" s="52"/>
      <c r="W192" s="52"/>
      <c r="X192" s="52"/>
      <c r="Y192" s="53"/>
      <c r="Z192" s="53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</row>
    <row r="193" spans="1:56" x14ac:dyDescent="0.6">
      <c r="A193" s="52"/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3"/>
      <c r="N193" s="53"/>
      <c r="O193" s="52"/>
      <c r="P193" s="52"/>
      <c r="Q193" s="52"/>
      <c r="R193" s="52"/>
      <c r="S193" s="52"/>
      <c r="T193" s="52"/>
      <c r="U193" s="53"/>
      <c r="V193" s="52"/>
      <c r="W193" s="52"/>
      <c r="X193" s="52"/>
      <c r="Y193" s="53"/>
      <c r="Z193" s="53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</row>
    <row r="194" spans="1:56" x14ac:dyDescent="0.6">
      <c r="A194" s="52"/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3"/>
      <c r="N194" s="53"/>
      <c r="O194" s="52"/>
      <c r="P194" s="52"/>
      <c r="Q194" s="52"/>
      <c r="R194" s="52"/>
      <c r="S194" s="52"/>
      <c r="T194" s="52"/>
      <c r="U194" s="53"/>
      <c r="V194" s="52"/>
      <c r="W194" s="52"/>
      <c r="X194" s="52"/>
      <c r="Y194" s="53"/>
      <c r="Z194" s="53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</row>
    <row r="195" spans="1:56" x14ac:dyDescent="0.6">
      <c r="A195" s="52"/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3"/>
      <c r="N195" s="53"/>
      <c r="O195" s="52"/>
      <c r="P195" s="52"/>
      <c r="Q195" s="52"/>
      <c r="R195" s="52"/>
      <c r="S195" s="52"/>
      <c r="T195" s="52"/>
      <c r="U195" s="53"/>
      <c r="V195" s="52"/>
      <c r="W195" s="52"/>
      <c r="X195" s="52"/>
      <c r="Y195" s="53"/>
      <c r="Z195" s="53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</row>
    <row r="196" spans="1:56" x14ac:dyDescent="0.6">
      <c r="A196" s="52"/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3"/>
      <c r="N196" s="53"/>
      <c r="O196" s="52"/>
      <c r="P196" s="52"/>
      <c r="Q196" s="52"/>
      <c r="R196" s="52"/>
      <c r="S196" s="52"/>
      <c r="T196" s="52"/>
      <c r="U196" s="53"/>
      <c r="V196" s="52"/>
      <c r="W196" s="52"/>
      <c r="X196" s="52"/>
      <c r="Y196" s="53"/>
      <c r="Z196" s="53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</row>
    <row r="197" spans="1:56" x14ac:dyDescent="0.6">
      <c r="A197" s="52"/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3"/>
      <c r="N197" s="53"/>
      <c r="O197" s="52"/>
      <c r="P197" s="52"/>
      <c r="Q197" s="52"/>
      <c r="R197" s="52"/>
      <c r="S197" s="52"/>
      <c r="T197" s="52"/>
      <c r="U197" s="53"/>
      <c r="V197" s="52"/>
      <c r="W197" s="52"/>
      <c r="X197" s="52"/>
      <c r="Y197" s="53"/>
      <c r="Z197" s="53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</row>
    <row r="198" spans="1:56" x14ac:dyDescent="0.6">
      <c r="A198" s="52"/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3"/>
      <c r="N198" s="53"/>
      <c r="O198" s="52"/>
      <c r="P198" s="52"/>
      <c r="Q198" s="52"/>
      <c r="R198" s="52"/>
      <c r="S198" s="52"/>
      <c r="T198" s="52"/>
      <c r="U198" s="53"/>
      <c r="V198" s="52"/>
      <c r="W198" s="52"/>
      <c r="X198" s="52"/>
      <c r="Y198" s="53"/>
      <c r="Z198" s="53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</row>
    <row r="199" spans="1:56" x14ac:dyDescent="0.6">
      <c r="A199" s="52"/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3"/>
      <c r="N199" s="53"/>
      <c r="O199" s="52"/>
      <c r="P199" s="52"/>
      <c r="Q199" s="52"/>
      <c r="R199" s="52"/>
      <c r="S199" s="52"/>
      <c r="T199" s="52"/>
      <c r="U199" s="53"/>
      <c r="V199" s="52"/>
      <c r="W199" s="52"/>
      <c r="X199" s="52"/>
      <c r="Y199" s="53"/>
      <c r="Z199" s="53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</row>
    <row r="200" spans="1:56" x14ac:dyDescent="0.6">
      <c r="A200" s="52"/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3"/>
      <c r="N200" s="53"/>
      <c r="O200" s="52"/>
      <c r="P200" s="52"/>
      <c r="Q200" s="52"/>
      <c r="R200" s="52"/>
      <c r="S200" s="52"/>
      <c r="T200" s="52"/>
      <c r="U200" s="53"/>
      <c r="V200" s="52"/>
      <c r="W200" s="52"/>
      <c r="X200" s="52"/>
      <c r="Y200" s="53"/>
      <c r="Z200" s="53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</row>
    <row r="201" spans="1:56" x14ac:dyDescent="0.6">
      <c r="A201" s="52"/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3"/>
      <c r="N201" s="53"/>
      <c r="O201" s="52"/>
      <c r="P201" s="52"/>
      <c r="Q201" s="52"/>
      <c r="R201" s="52"/>
      <c r="S201" s="52"/>
      <c r="T201" s="52"/>
      <c r="U201" s="53"/>
      <c r="V201" s="52"/>
      <c r="W201" s="52"/>
      <c r="X201" s="52"/>
      <c r="Y201" s="53"/>
      <c r="Z201" s="53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</row>
    <row r="202" spans="1:56" x14ac:dyDescent="0.6">
      <c r="A202" s="52"/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3"/>
      <c r="N202" s="53"/>
      <c r="O202" s="52"/>
      <c r="P202" s="52"/>
      <c r="Q202" s="52"/>
      <c r="R202" s="52"/>
      <c r="S202" s="52"/>
      <c r="T202" s="52"/>
      <c r="U202" s="53"/>
      <c r="V202" s="52"/>
      <c r="W202" s="52"/>
      <c r="X202" s="52"/>
      <c r="Y202" s="53"/>
      <c r="Z202" s="53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</row>
    <row r="203" spans="1:56" x14ac:dyDescent="0.6">
      <c r="A203" s="52"/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3"/>
      <c r="N203" s="53"/>
      <c r="O203" s="52"/>
      <c r="P203" s="52"/>
      <c r="Q203" s="52"/>
      <c r="R203" s="52"/>
      <c r="S203" s="52"/>
      <c r="T203" s="52"/>
      <c r="U203" s="53"/>
      <c r="V203" s="52"/>
      <c r="W203" s="52"/>
      <c r="X203" s="52"/>
      <c r="Y203" s="53"/>
      <c r="Z203" s="53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</row>
    <row r="204" spans="1:56" x14ac:dyDescent="0.6">
      <c r="A204" s="52"/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3"/>
      <c r="N204" s="53"/>
      <c r="O204" s="52"/>
      <c r="P204" s="52"/>
      <c r="Q204" s="52"/>
      <c r="R204" s="52"/>
      <c r="S204" s="52"/>
      <c r="T204" s="52"/>
      <c r="U204" s="53"/>
      <c r="V204" s="52"/>
      <c r="W204" s="52"/>
      <c r="X204" s="52"/>
      <c r="Y204" s="53"/>
      <c r="Z204" s="53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</row>
    <row r="205" spans="1:56" x14ac:dyDescent="0.6">
      <c r="A205" s="52"/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3"/>
      <c r="N205" s="53"/>
      <c r="O205" s="52"/>
      <c r="P205" s="52"/>
      <c r="Q205" s="52"/>
      <c r="R205" s="52"/>
      <c r="S205" s="52"/>
      <c r="T205" s="52"/>
      <c r="U205" s="53"/>
      <c r="V205" s="52"/>
      <c r="W205" s="52"/>
      <c r="X205" s="52"/>
      <c r="Y205" s="53"/>
      <c r="Z205" s="53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</row>
    <row r="206" spans="1:56" x14ac:dyDescent="0.6">
      <c r="A206" s="52"/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3"/>
      <c r="N206" s="53"/>
      <c r="O206" s="52"/>
      <c r="P206" s="52"/>
      <c r="Q206" s="52"/>
      <c r="R206" s="52"/>
      <c r="S206" s="52"/>
      <c r="T206" s="52"/>
      <c r="U206" s="53"/>
      <c r="V206" s="52"/>
      <c r="W206" s="52"/>
      <c r="X206" s="52"/>
      <c r="Y206" s="53"/>
      <c r="Z206" s="53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</row>
    <row r="207" spans="1:56" x14ac:dyDescent="0.6">
      <c r="A207" s="52"/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3"/>
      <c r="N207" s="53"/>
      <c r="O207" s="52"/>
      <c r="P207" s="52"/>
      <c r="Q207" s="52"/>
      <c r="R207" s="52"/>
      <c r="S207" s="52"/>
      <c r="T207" s="52"/>
      <c r="U207" s="53"/>
      <c r="V207" s="52"/>
      <c r="W207" s="52"/>
      <c r="X207" s="52"/>
      <c r="Y207" s="53"/>
      <c r="Z207" s="53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</row>
    <row r="208" spans="1:56" x14ac:dyDescent="0.6">
      <c r="A208" s="52"/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3"/>
      <c r="N208" s="53"/>
      <c r="O208" s="52"/>
      <c r="P208" s="52"/>
      <c r="Q208" s="52"/>
      <c r="R208" s="52"/>
      <c r="S208" s="52"/>
      <c r="T208" s="52"/>
      <c r="U208" s="53"/>
      <c r="V208" s="52"/>
      <c r="W208" s="52"/>
      <c r="X208" s="52"/>
      <c r="Y208" s="53"/>
      <c r="Z208" s="53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</row>
    <row r="209" spans="1:56" x14ac:dyDescent="0.6">
      <c r="A209" s="52"/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3"/>
      <c r="N209" s="53"/>
      <c r="O209" s="52"/>
      <c r="P209" s="52"/>
      <c r="Q209" s="52"/>
      <c r="R209" s="52"/>
      <c r="S209" s="52"/>
      <c r="T209" s="52"/>
      <c r="U209" s="53"/>
      <c r="V209" s="52"/>
      <c r="W209" s="52"/>
      <c r="X209" s="52"/>
      <c r="Y209" s="53"/>
      <c r="Z209" s="53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</row>
    <row r="210" spans="1:56" x14ac:dyDescent="0.6">
      <c r="A210" s="52"/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3"/>
      <c r="N210" s="53"/>
      <c r="O210" s="52"/>
      <c r="P210" s="52"/>
      <c r="Q210" s="52"/>
      <c r="R210" s="52"/>
      <c r="S210" s="52"/>
      <c r="T210" s="52"/>
      <c r="U210" s="53"/>
      <c r="V210" s="52"/>
      <c r="W210" s="52"/>
      <c r="X210" s="52"/>
      <c r="Y210" s="53"/>
      <c r="Z210" s="53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</row>
    <row r="211" spans="1:56" x14ac:dyDescent="0.6">
      <c r="A211" s="52"/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3"/>
      <c r="N211" s="53"/>
      <c r="O211" s="52"/>
      <c r="P211" s="52"/>
      <c r="Q211" s="52"/>
      <c r="R211" s="52"/>
      <c r="S211" s="52"/>
      <c r="T211" s="52"/>
      <c r="U211" s="53"/>
      <c r="V211" s="52"/>
      <c r="W211" s="52"/>
      <c r="X211" s="52"/>
      <c r="Y211" s="53"/>
      <c r="Z211" s="53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</row>
    <row r="212" spans="1:56" x14ac:dyDescent="0.6">
      <c r="A212" s="52"/>
      <c r="B212" s="52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3"/>
      <c r="N212" s="53"/>
      <c r="O212" s="52"/>
      <c r="P212" s="52"/>
      <c r="Q212" s="52"/>
      <c r="R212" s="52"/>
      <c r="S212" s="52"/>
      <c r="T212" s="52"/>
      <c r="U212" s="53"/>
      <c r="V212" s="52"/>
      <c r="W212" s="52"/>
      <c r="X212" s="52"/>
      <c r="Y212" s="53"/>
      <c r="Z212" s="53"/>
      <c r="AA212" s="52"/>
      <c r="AB212" s="52"/>
      <c r="AC212" s="52"/>
      <c r="AD212" s="52"/>
      <c r="AE212" s="52"/>
      <c r="AF212" s="52"/>
      <c r="AG212" s="52"/>
      <c r="AH212" s="52"/>
      <c r="AI212" s="52"/>
      <c r="AJ212" s="52"/>
      <c r="AK212" s="52"/>
      <c r="AL212" s="52"/>
      <c r="AM212" s="52"/>
      <c r="AN212" s="52"/>
      <c r="AO212" s="52"/>
      <c r="AP212" s="52"/>
      <c r="AQ212" s="52"/>
      <c r="AR212" s="52"/>
      <c r="AS212" s="52"/>
      <c r="AT212" s="52"/>
      <c r="AU212" s="52"/>
      <c r="AV212" s="52"/>
      <c r="AW212" s="52"/>
      <c r="AX212" s="52"/>
      <c r="AY212" s="52"/>
      <c r="AZ212" s="52"/>
      <c r="BA212" s="52"/>
      <c r="BB212" s="52"/>
      <c r="BC212" s="52"/>
      <c r="BD212" s="52"/>
    </row>
    <row r="213" spans="1:56" x14ac:dyDescent="0.6">
      <c r="A213" s="52"/>
      <c r="B213" s="52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3"/>
      <c r="N213" s="53"/>
      <c r="O213" s="52"/>
      <c r="P213" s="52"/>
      <c r="Q213" s="52"/>
      <c r="R213" s="52"/>
      <c r="S213" s="52"/>
      <c r="T213" s="52"/>
      <c r="U213" s="53"/>
      <c r="V213" s="52"/>
      <c r="W213" s="52"/>
      <c r="X213" s="52"/>
      <c r="Y213" s="53"/>
      <c r="Z213" s="53"/>
      <c r="AA213" s="52"/>
      <c r="AB213" s="52"/>
      <c r="AC213" s="52"/>
      <c r="AD213" s="52"/>
      <c r="AE213" s="52"/>
      <c r="AF213" s="52"/>
      <c r="AG213" s="52"/>
      <c r="AH213" s="52"/>
      <c r="AI213" s="52"/>
      <c r="AJ213" s="52"/>
      <c r="AK213" s="52"/>
      <c r="AL213" s="52"/>
      <c r="AM213" s="52"/>
      <c r="AN213" s="52"/>
      <c r="AO213" s="52"/>
      <c r="AP213" s="52"/>
      <c r="AQ213" s="52"/>
      <c r="AR213" s="52"/>
      <c r="AS213" s="52"/>
      <c r="AT213" s="52"/>
      <c r="AU213" s="52"/>
      <c r="AV213" s="52"/>
      <c r="AW213" s="52"/>
      <c r="AX213" s="52"/>
      <c r="AY213" s="52"/>
      <c r="AZ213" s="52"/>
      <c r="BA213" s="52"/>
      <c r="BB213" s="52"/>
      <c r="BC213" s="52"/>
      <c r="BD213" s="52"/>
    </row>
    <row r="214" spans="1:56" x14ac:dyDescent="0.6">
      <c r="A214" s="52"/>
      <c r="B214" s="52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3"/>
      <c r="N214" s="53"/>
      <c r="O214" s="52"/>
      <c r="P214" s="52"/>
      <c r="Q214" s="52"/>
      <c r="R214" s="52"/>
      <c r="S214" s="52"/>
      <c r="T214" s="52"/>
      <c r="U214" s="53"/>
      <c r="V214" s="52"/>
      <c r="W214" s="52"/>
      <c r="X214" s="52"/>
      <c r="Y214" s="53"/>
      <c r="Z214" s="53"/>
      <c r="AA214" s="52"/>
      <c r="AB214" s="52"/>
      <c r="AC214" s="52"/>
      <c r="AD214" s="52"/>
      <c r="AE214" s="52"/>
      <c r="AF214" s="52"/>
      <c r="AG214" s="52"/>
      <c r="AH214" s="52"/>
      <c r="AI214" s="52"/>
      <c r="AJ214" s="52"/>
      <c r="AK214" s="52"/>
      <c r="AL214" s="52"/>
      <c r="AM214" s="52"/>
      <c r="AN214" s="52"/>
      <c r="AO214" s="52"/>
      <c r="AP214" s="52"/>
      <c r="AQ214" s="52"/>
      <c r="AR214" s="52"/>
      <c r="AS214" s="52"/>
      <c r="AT214" s="52"/>
      <c r="AU214" s="52"/>
      <c r="AV214" s="52"/>
      <c r="AW214" s="52"/>
      <c r="AX214" s="52"/>
      <c r="AY214" s="52"/>
      <c r="AZ214" s="52"/>
      <c r="BA214" s="52"/>
      <c r="BB214" s="52"/>
      <c r="BC214" s="52"/>
      <c r="BD214" s="52"/>
    </row>
    <row r="215" spans="1:56" x14ac:dyDescent="0.6">
      <c r="A215" s="52"/>
      <c r="B215" s="52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3"/>
      <c r="N215" s="53"/>
      <c r="O215" s="52"/>
      <c r="P215" s="52"/>
      <c r="Q215" s="52"/>
      <c r="R215" s="52"/>
      <c r="S215" s="52"/>
      <c r="T215" s="52"/>
      <c r="U215" s="53"/>
      <c r="V215" s="52"/>
      <c r="W215" s="52"/>
      <c r="X215" s="52"/>
      <c r="Y215" s="53"/>
      <c r="Z215" s="53"/>
      <c r="AA215" s="52"/>
      <c r="AB215" s="52"/>
      <c r="AC215" s="52"/>
      <c r="AD215" s="52"/>
      <c r="AE215" s="52"/>
      <c r="AF215" s="52"/>
      <c r="AG215" s="52"/>
      <c r="AH215" s="52"/>
      <c r="AI215" s="52"/>
      <c r="AJ215" s="52"/>
      <c r="AK215" s="52"/>
      <c r="AL215" s="52"/>
      <c r="AM215" s="52"/>
      <c r="AN215" s="52"/>
      <c r="AO215" s="52"/>
      <c r="AP215" s="52"/>
      <c r="AQ215" s="52"/>
      <c r="AR215" s="52"/>
      <c r="AS215" s="52"/>
      <c r="AT215" s="52"/>
      <c r="AU215" s="52"/>
      <c r="AV215" s="52"/>
      <c r="AW215" s="52"/>
      <c r="AX215" s="52"/>
      <c r="AY215" s="52"/>
      <c r="AZ215" s="52"/>
      <c r="BA215" s="52"/>
      <c r="BB215" s="52"/>
      <c r="BC215" s="52"/>
      <c r="BD215" s="52"/>
    </row>
    <row r="216" spans="1:56" x14ac:dyDescent="0.6">
      <c r="A216" s="52"/>
      <c r="B216" s="52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3"/>
      <c r="N216" s="53"/>
      <c r="O216" s="52"/>
      <c r="P216" s="52"/>
      <c r="Q216" s="52"/>
      <c r="R216" s="52"/>
      <c r="S216" s="52"/>
      <c r="T216" s="52"/>
      <c r="U216" s="53"/>
      <c r="V216" s="52"/>
      <c r="W216" s="52"/>
      <c r="X216" s="52"/>
      <c r="Y216" s="53"/>
      <c r="Z216" s="53"/>
      <c r="AA216" s="52"/>
      <c r="AB216" s="52"/>
      <c r="AC216" s="52"/>
      <c r="AD216" s="52"/>
      <c r="AE216" s="52"/>
      <c r="AF216" s="52"/>
      <c r="AG216" s="52"/>
      <c r="AH216" s="52"/>
      <c r="AI216" s="52"/>
      <c r="AJ216" s="52"/>
      <c r="AK216" s="52"/>
      <c r="AL216" s="52"/>
      <c r="AM216" s="52"/>
      <c r="AN216" s="52"/>
      <c r="AO216" s="52"/>
      <c r="AP216" s="52"/>
      <c r="AQ216" s="52"/>
      <c r="AR216" s="52"/>
      <c r="AS216" s="52"/>
      <c r="AT216" s="52"/>
      <c r="AU216" s="52"/>
      <c r="AV216" s="52"/>
      <c r="AW216" s="52"/>
      <c r="AX216" s="52"/>
      <c r="AY216" s="52"/>
      <c r="AZ216" s="52"/>
      <c r="BA216" s="52"/>
      <c r="BB216" s="52"/>
      <c r="BC216" s="52"/>
      <c r="BD216" s="52"/>
    </row>
    <row r="217" spans="1:56" x14ac:dyDescent="0.6">
      <c r="A217" s="52"/>
      <c r="B217" s="52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3"/>
      <c r="N217" s="53"/>
      <c r="O217" s="52"/>
      <c r="P217" s="52"/>
      <c r="Q217" s="52"/>
      <c r="R217" s="52"/>
      <c r="S217" s="52"/>
      <c r="T217" s="52"/>
      <c r="U217" s="53"/>
      <c r="V217" s="52"/>
      <c r="W217" s="52"/>
      <c r="X217" s="52"/>
      <c r="Y217" s="53"/>
      <c r="Z217" s="53"/>
      <c r="AA217" s="52"/>
      <c r="AB217" s="52"/>
      <c r="AC217" s="52"/>
      <c r="AD217" s="52"/>
      <c r="AE217" s="52"/>
      <c r="AF217" s="52"/>
      <c r="AG217" s="52"/>
      <c r="AH217" s="52"/>
      <c r="AI217" s="52"/>
      <c r="AJ217" s="52"/>
      <c r="AK217" s="52"/>
      <c r="AL217" s="52"/>
      <c r="AM217" s="52"/>
      <c r="AN217" s="52"/>
      <c r="AO217" s="52"/>
      <c r="AP217" s="52"/>
      <c r="AQ217" s="52"/>
      <c r="AR217" s="52"/>
      <c r="AS217" s="52"/>
      <c r="AT217" s="52"/>
      <c r="AU217" s="52"/>
      <c r="AV217" s="52"/>
      <c r="AW217" s="52"/>
      <c r="AX217" s="52"/>
      <c r="AY217" s="52"/>
      <c r="AZ217" s="52"/>
      <c r="BA217" s="52"/>
      <c r="BB217" s="52"/>
      <c r="BC217" s="52"/>
      <c r="BD217" s="52"/>
    </row>
    <row r="218" spans="1:56" x14ac:dyDescent="0.6">
      <c r="A218" s="52"/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3"/>
      <c r="N218" s="53"/>
      <c r="O218" s="52"/>
      <c r="P218" s="52"/>
      <c r="Q218" s="52"/>
      <c r="R218" s="52"/>
      <c r="S218" s="52"/>
      <c r="T218" s="52"/>
      <c r="U218" s="53"/>
      <c r="V218" s="52"/>
      <c r="W218" s="52"/>
      <c r="X218" s="52"/>
      <c r="Y218" s="53"/>
      <c r="Z218" s="53"/>
      <c r="AA218" s="52"/>
      <c r="AB218" s="52"/>
      <c r="AC218" s="52"/>
      <c r="AD218" s="52"/>
      <c r="AE218" s="52"/>
      <c r="AF218" s="52"/>
      <c r="AG218" s="52"/>
      <c r="AH218" s="52"/>
      <c r="AI218" s="52"/>
      <c r="AJ218" s="52"/>
      <c r="AK218" s="52"/>
      <c r="AL218" s="52"/>
      <c r="AM218" s="52"/>
      <c r="AN218" s="52"/>
      <c r="AO218" s="52"/>
      <c r="AP218" s="52"/>
      <c r="AQ218" s="52"/>
      <c r="AR218" s="52"/>
      <c r="AS218" s="52"/>
      <c r="AT218" s="52"/>
      <c r="AU218" s="52"/>
      <c r="AV218" s="52"/>
      <c r="AW218" s="52"/>
      <c r="AX218" s="52"/>
      <c r="AY218" s="52"/>
      <c r="AZ218" s="52"/>
      <c r="BA218" s="52"/>
      <c r="BB218" s="52"/>
      <c r="BC218" s="52"/>
      <c r="BD218" s="52"/>
    </row>
    <row r="219" spans="1:56" x14ac:dyDescent="0.6">
      <c r="A219" s="52"/>
      <c r="B219" s="52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3"/>
      <c r="N219" s="53"/>
      <c r="O219" s="52"/>
      <c r="P219" s="52"/>
      <c r="Q219" s="52"/>
      <c r="R219" s="52"/>
      <c r="S219" s="52"/>
      <c r="T219" s="52"/>
      <c r="U219" s="53"/>
      <c r="V219" s="52"/>
      <c r="W219" s="52"/>
      <c r="X219" s="52"/>
      <c r="Y219" s="53"/>
      <c r="Z219" s="53"/>
      <c r="AA219" s="52"/>
      <c r="AB219" s="52"/>
      <c r="AC219" s="52"/>
      <c r="AD219" s="52"/>
      <c r="AE219" s="52"/>
      <c r="AF219" s="52"/>
      <c r="AG219" s="52"/>
      <c r="AH219" s="52"/>
      <c r="AI219" s="52"/>
      <c r="AJ219" s="52"/>
      <c r="AK219" s="52"/>
      <c r="AL219" s="52"/>
      <c r="AM219" s="52"/>
      <c r="AN219" s="52"/>
      <c r="AO219" s="52"/>
      <c r="AP219" s="52"/>
      <c r="AQ219" s="52"/>
      <c r="AR219" s="52"/>
      <c r="AS219" s="52"/>
      <c r="AT219" s="52"/>
      <c r="AU219" s="52"/>
      <c r="AV219" s="52"/>
      <c r="AW219" s="52"/>
      <c r="AX219" s="52"/>
      <c r="AY219" s="52"/>
      <c r="AZ219" s="52"/>
      <c r="BA219" s="52"/>
      <c r="BB219" s="52"/>
      <c r="BC219" s="52"/>
      <c r="BD219" s="52"/>
    </row>
    <row r="220" spans="1:56" x14ac:dyDescent="0.6">
      <c r="A220" s="52"/>
      <c r="B220" s="52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3"/>
      <c r="N220" s="53"/>
      <c r="O220" s="52"/>
      <c r="P220" s="52"/>
      <c r="Q220" s="52"/>
      <c r="R220" s="52"/>
      <c r="S220" s="52"/>
      <c r="T220" s="52"/>
      <c r="U220" s="53"/>
      <c r="V220" s="52"/>
      <c r="W220" s="52"/>
      <c r="X220" s="52"/>
      <c r="Y220" s="53"/>
      <c r="Z220" s="53"/>
      <c r="AA220" s="52"/>
      <c r="AB220" s="52"/>
      <c r="AC220" s="52"/>
      <c r="AD220" s="52"/>
      <c r="AE220" s="52"/>
      <c r="AF220" s="52"/>
      <c r="AG220" s="52"/>
      <c r="AH220" s="52"/>
      <c r="AI220" s="52"/>
      <c r="AJ220" s="52"/>
      <c r="AK220" s="52"/>
      <c r="AL220" s="52"/>
      <c r="AM220" s="52"/>
      <c r="AN220" s="52"/>
      <c r="AO220" s="52"/>
      <c r="AP220" s="52"/>
      <c r="AQ220" s="52"/>
      <c r="AR220" s="52"/>
      <c r="AS220" s="52"/>
      <c r="AT220" s="52"/>
      <c r="AU220" s="52"/>
      <c r="AV220" s="52"/>
      <c r="AW220" s="52"/>
      <c r="AX220" s="52"/>
      <c r="AY220" s="52"/>
      <c r="AZ220" s="52"/>
      <c r="BA220" s="52"/>
      <c r="BB220" s="52"/>
      <c r="BC220" s="52"/>
      <c r="BD220" s="52"/>
    </row>
    <row r="221" spans="1:56" x14ac:dyDescent="0.6">
      <c r="A221" s="52"/>
      <c r="B221" s="52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3"/>
      <c r="N221" s="53"/>
      <c r="O221" s="52"/>
      <c r="P221" s="52"/>
      <c r="Q221" s="52"/>
      <c r="R221" s="52"/>
      <c r="S221" s="52"/>
      <c r="T221" s="52"/>
      <c r="U221" s="53"/>
      <c r="V221" s="52"/>
      <c r="W221" s="52"/>
      <c r="X221" s="52"/>
      <c r="Y221" s="53"/>
      <c r="Z221" s="53"/>
      <c r="AA221" s="52"/>
      <c r="AB221" s="52"/>
      <c r="AC221" s="52"/>
      <c r="AD221" s="52"/>
      <c r="AE221" s="52"/>
      <c r="AF221" s="52"/>
      <c r="AG221" s="52"/>
      <c r="AH221" s="52"/>
      <c r="AI221" s="52"/>
      <c r="AJ221" s="52"/>
      <c r="AK221" s="52"/>
      <c r="AL221" s="52"/>
      <c r="AM221" s="52"/>
      <c r="AN221" s="52"/>
      <c r="AO221" s="52"/>
      <c r="AP221" s="52"/>
      <c r="AQ221" s="52"/>
      <c r="AR221" s="52"/>
      <c r="AS221" s="52"/>
      <c r="AT221" s="52"/>
      <c r="AU221" s="52"/>
      <c r="AV221" s="52"/>
      <c r="AW221" s="52"/>
      <c r="AX221" s="52"/>
      <c r="AY221" s="52"/>
      <c r="AZ221" s="52"/>
      <c r="BA221" s="52"/>
      <c r="BB221" s="52"/>
      <c r="BC221" s="52"/>
      <c r="BD221" s="52"/>
    </row>
    <row r="222" spans="1:56" x14ac:dyDescent="0.6">
      <c r="A222" s="52"/>
      <c r="B222" s="52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3"/>
      <c r="N222" s="53"/>
      <c r="O222" s="52"/>
      <c r="P222" s="52"/>
      <c r="Q222" s="52"/>
      <c r="R222" s="52"/>
      <c r="S222" s="52"/>
      <c r="T222" s="52"/>
      <c r="U222" s="53"/>
      <c r="V222" s="52"/>
      <c r="W222" s="52"/>
      <c r="X222" s="52"/>
      <c r="Y222" s="53"/>
      <c r="Z222" s="53"/>
      <c r="AA222" s="52"/>
      <c r="AB222" s="52"/>
      <c r="AC222" s="52"/>
      <c r="AD222" s="52"/>
      <c r="AE222" s="52"/>
      <c r="AF222" s="52"/>
      <c r="AG222" s="52"/>
      <c r="AH222" s="52"/>
      <c r="AI222" s="52"/>
      <c r="AJ222" s="52"/>
      <c r="AK222" s="52"/>
      <c r="AL222" s="52"/>
      <c r="AM222" s="52"/>
      <c r="AN222" s="52"/>
      <c r="AO222" s="52"/>
      <c r="AP222" s="52"/>
      <c r="AQ222" s="52"/>
      <c r="AR222" s="52"/>
      <c r="AS222" s="52"/>
      <c r="AT222" s="52"/>
      <c r="AU222" s="52"/>
      <c r="AV222" s="52"/>
      <c r="AW222" s="52"/>
      <c r="AX222" s="52"/>
      <c r="AY222" s="52"/>
      <c r="AZ222" s="52"/>
      <c r="BA222" s="52"/>
      <c r="BB222" s="52"/>
      <c r="BC222" s="52"/>
      <c r="BD222" s="52"/>
    </row>
    <row r="223" spans="1:56" x14ac:dyDescent="0.6">
      <c r="A223" s="52"/>
      <c r="B223" s="52"/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3"/>
      <c r="N223" s="53"/>
      <c r="O223" s="52"/>
      <c r="P223" s="52"/>
      <c r="Q223" s="52"/>
      <c r="R223" s="52"/>
      <c r="S223" s="52"/>
      <c r="T223" s="52"/>
      <c r="U223" s="53"/>
      <c r="V223" s="52"/>
      <c r="W223" s="52"/>
      <c r="X223" s="52"/>
      <c r="Y223" s="53"/>
      <c r="Z223" s="53"/>
      <c r="AA223" s="52"/>
      <c r="AB223" s="52"/>
      <c r="AC223" s="52"/>
      <c r="AD223" s="52"/>
      <c r="AE223" s="52"/>
      <c r="AF223" s="52"/>
      <c r="AG223" s="52"/>
      <c r="AH223" s="52"/>
      <c r="AI223" s="52"/>
      <c r="AJ223" s="52"/>
      <c r="AK223" s="52"/>
      <c r="AL223" s="52"/>
      <c r="AM223" s="52"/>
      <c r="AN223" s="52"/>
      <c r="AO223" s="52"/>
      <c r="AP223" s="52"/>
      <c r="AQ223" s="52"/>
      <c r="AR223" s="52"/>
      <c r="AS223" s="52"/>
      <c r="AT223" s="52"/>
      <c r="AU223" s="52"/>
      <c r="AV223" s="52"/>
      <c r="AW223" s="52"/>
      <c r="AX223" s="52"/>
      <c r="AY223" s="52"/>
      <c r="AZ223" s="52"/>
      <c r="BA223" s="52"/>
      <c r="BB223" s="52"/>
      <c r="BC223" s="52"/>
      <c r="BD223" s="52"/>
    </row>
    <row r="224" spans="1:56" x14ac:dyDescent="0.6">
      <c r="A224" s="52"/>
      <c r="B224" s="52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3"/>
      <c r="N224" s="53"/>
      <c r="O224" s="52"/>
      <c r="P224" s="52"/>
      <c r="Q224" s="52"/>
      <c r="R224" s="52"/>
      <c r="S224" s="52"/>
      <c r="T224" s="52"/>
      <c r="U224" s="53"/>
      <c r="V224" s="52"/>
      <c r="W224" s="52"/>
      <c r="X224" s="52"/>
      <c r="Y224" s="53"/>
      <c r="Z224" s="53"/>
      <c r="AA224" s="52"/>
      <c r="AB224" s="52"/>
      <c r="AC224" s="52"/>
      <c r="AD224" s="52"/>
      <c r="AE224" s="52"/>
      <c r="AF224" s="52"/>
      <c r="AG224" s="52"/>
      <c r="AH224" s="52"/>
      <c r="AI224" s="52"/>
      <c r="AJ224" s="52"/>
      <c r="AK224" s="52"/>
      <c r="AL224" s="52"/>
      <c r="AM224" s="52"/>
      <c r="AN224" s="52"/>
      <c r="AO224" s="52"/>
      <c r="AP224" s="52"/>
      <c r="AQ224" s="52"/>
      <c r="AR224" s="52"/>
      <c r="AS224" s="52"/>
      <c r="AT224" s="52"/>
      <c r="AU224" s="52"/>
      <c r="AV224" s="52"/>
      <c r="AW224" s="52"/>
      <c r="AX224" s="52"/>
      <c r="AY224" s="52"/>
      <c r="AZ224" s="52"/>
      <c r="BA224" s="52"/>
      <c r="BB224" s="52"/>
      <c r="BC224" s="52"/>
      <c r="BD224" s="52"/>
    </row>
    <row r="225" spans="1:56" x14ac:dyDescent="0.6">
      <c r="A225" s="52"/>
      <c r="B225" s="52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3"/>
      <c r="N225" s="53"/>
      <c r="O225" s="52"/>
      <c r="P225" s="52"/>
      <c r="Q225" s="52"/>
      <c r="R225" s="52"/>
      <c r="S225" s="52"/>
      <c r="T225" s="52"/>
      <c r="U225" s="53"/>
      <c r="V225" s="52"/>
      <c r="W225" s="52"/>
      <c r="X225" s="52"/>
      <c r="Y225" s="53"/>
      <c r="Z225" s="53"/>
      <c r="AA225" s="52"/>
      <c r="AB225" s="52"/>
      <c r="AC225" s="52"/>
      <c r="AD225" s="52"/>
      <c r="AE225" s="52"/>
      <c r="AF225" s="52"/>
      <c r="AG225" s="52"/>
      <c r="AH225" s="52"/>
      <c r="AI225" s="52"/>
      <c r="AJ225" s="52"/>
      <c r="AK225" s="52"/>
      <c r="AL225" s="52"/>
      <c r="AM225" s="52"/>
      <c r="AN225" s="52"/>
      <c r="AO225" s="52"/>
      <c r="AP225" s="52"/>
      <c r="AQ225" s="52"/>
      <c r="AR225" s="52"/>
      <c r="AS225" s="52"/>
      <c r="AT225" s="52"/>
      <c r="AU225" s="52"/>
      <c r="AV225" s="52"/>
      <c r="AW225" s="52"/>
      <c r="AX225" s="52"/>
      <c r="AY225" s="52"/>
      <c r="AZ225" s="52"/>
      <c r="BA225" s="52"/>
      <c r="BB225" s="52"/>
      <c r="BC225" s="52"/>
      <c r="BD225" s="52"/>
    </row>
    <row r="226" spans="1:56" x14ac:dyDescent="0.6">
      <c r="A226" s="52"/>
      <c r="B226" s="52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3"/>
      <c r="N226" s="53"/>
      <c r="O226" s="52"/>
      <c r="P226" s="52"/>
      <c r="Q226" s="52"/>
      <c r="R226" s="52"/>
      <c r="S226" s="52"/>
      <c r="T226" s="52"/>
      <c r="U226" s="53"/>
      <c r="V226" s="52"/>
      <c r="W226" s="52"/>
      <c r="X226" s="52"/>
      <c r="Y226" s="53"/>
      <c r="Z226" s="53"/>
      <c r="AA226" s="52"/>
      <c r="AB226" s="52"/>
      <c r="AC226" s="52"/>
      <c r="AD226" s="52"/>
      <c r="AE226" s="52"/>
      <c r="AF226" s="52"/>
      <c r="AG226" s="52"/>
      <c r="AH226" s="52"/>
      <c r="AI226" s="52"/>
      <c r="AJ226" s="52"/>
      <c r="AK226" s="52"/>
      <c r="AL226" s="52"/>
      <c r="AM226" s="52"/>
      <c r="AN226" s="52"/>
      <c r="AO226" s="52"/>
      <c r="AP226" s="52"/>
      <c r="AQ226" s="52"/>
      <c r="AR226" s="52"/>
      <c r="AS226" s="52"/>
      <c r="AT226" s="52"/>
      <c r="AU226" s="52"/>
      <c r="AV226" s="52"/>
      <c r="AW226" s="52"/>
      <c r="AX226" s="52"/>
      <c r="AY226" s="52"/>
      <c r="AZ226" s="52"/>
      <c r="BA226" s="52"/>
      <c r="BB226" s="52"/>
      <c r="BC226" s="52"/>
      <c r="BD226" s="52"/>
    </row>
    <row r="227" spans="1:56" x14ac:dyDescent="0.6">
      <c r="A227" s="52"/>
      <c r="B227" s="52"/>
      <c r="C227" s="52"/>
      <c r="D227" s="52"/>
      <c r="E227" s="52"/>
      <c r="F227" s="52"/>
      <c r="G227" s="52"/>
      <c r="H227" s="52"/>
      <c r="I227" s="52"/>
      <c r="J227" s="52"/>
      <c r="K227" s="52"/>
      <c r="L227" s="52"/>
      <c r="M227" s="53"/>
      <c r="N227" s="53"/>
      <c r="O227" s="52"/>
      <c r="P227" s="52"/>
      <c r="Q227" s="52"/>
      <c r="R227" s="52"/>
      <c r="S227" s="52"/>
      <c r="T227" s="52"/>
      <c r="U227" s="53"/>
      <c r="V227" s="52"/>
      <c r="W227" s="52"/>
      <c r="X227" s="52"/>
      <c r="Y227" s="53"/>
      <c r="Z227" s="53"/>
      <c r="AA227" s="52"/>
      <c r="AB227" s="52"/>
      <c r="AC227" s="52"/>
      <c r="AD227" s="52"/>
      <c r="AE227" s="52"/>
      <c r="AF227" s="52"/>
      <c r="AG227" s="52"/>
      <c r="AH227" s="52"/>
      <c r="AI227" s="52"/>
      <c r="AJ227" s="52"/>
      <c r="AK227" s="52"/>
      <c r="AL227" s="52"/>
      <c r="AM227" s="52"/>
      <c r="AN227" s="52"/>
      <c r="AO227" s="52"/>
      <c r="AP227" s="52"/>
      <c r="AQ227" s="52"/>
      <c r="AR227" s="52"/>
      <c r="AS227" s="52"/>
      <c r="AT227" s="52"/>
      <c r="AU227" s="52"/>
      <c r="AV227" s="52"/>
      <c r="AW227" s="52"/>
      <c r="AX227" s="52"/>
      <c r="AY227" s="52"/>
      <c r="AZ227" s="52"/>
      <c r="BA227" s="52"/>
      <c r="BB227" s="52"/>
      <c r="BC227" s="52"/>
      <c r="BD227" s="52"/>
    </row>
    <row r="228" spans="1:56" x14ac:dyDescent="0.6">
      <c r="A228" s="52"/>
      <c r="B228" s="52"/>
      <c r="C228" s="52"/>
      <c r="D228" s="52"/>
      <c r="E228" s="52"/>
      <c r="F228" s="52"/>
      <c r="G228" s="52"/>
      <c r="H228" s="52"/>
      <c r="I228" s="52"/>
      <c r="J228" s="52"/>
      <c r="K228" s="52"/>
      <c r="L228" s="52"/>
      <c r="M228" s="53"/>
      <c r="N228" s="53"/>
      <c r="O228" s="52"/>
      <c r="P228" s="52"/>
      <c r="Q228" s="52"/>
      <c r="R228" s="52"/>
      <c r="S228" s="52"/>
      <c r="T228" s="52"/>
      <c r="U228" s="53"/>
      <c r="V228" s="52"/>
      <c r="W228" s="52"/>
      <c r="X228" s="52"/>
      <c r="Y228" s="53"/>
      <c r="Z228" s="53"/>
      <c r="AA228" s="52"/>
      <c r="AB228" s="52"/>
      <c r="AC228" s="52"/>
      <c r="AD228" s="52"/>
      <c r="AE228" s="52"/>
      <c r="AF228" s="52"/>
      <c r="AG228" s="52"/>
      <c r="AH228" s="52"/>
      <c r="AI228" s="52"/>
      <c r="AJ228" s="52"/>
      <c r="AK228" s="52"/>
      <c r="AL228" s="52"/>
      <c r="AM228" s="52"/>
      <c r="AN228" s="52"/>
      <c r="AO228" s="52"/>
      <c r="AP228" s="52"/>
      <c r="AQ228" s="52"/>
      <c r="AR228" s="52"/>
      <c r="AS228" s="52"/>
      <c r="AT228" s="52"/>
      <c r="AU228" s="52"/>
      <c r="AV228" s="52"/>
      <c r="AW228" s="52"/>
      <c r="AX228" s="52"/>
      <c r="AY228" s="52"/>
      <c r="AZ228" s="52"/>
      <c r="BA228" s="52"/>
      <c r="BB228" s="52"/>
      <c r="BC228" s="52"/>
      <c r="BD228" s="52"/>
    </row>
    <row r="229" spans="1:56" x14ac:dyDescent="0.6">
      <c r="A229" s="52"/>
      <c r="B229" s="52"/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53"/>
      <c r="N229" s="53"/>
      <c r="O229" s="52"/>
      <c r="P229" s="52"/>
      <c r="Q229" s="52"/>
      <c r="R229" s="52"/>
      <c r="S229" s="52"/>
      <c r="T229" s="52"/>
      <c r="U229" s="53"/>
      <c r="V229" s="52"/>
      <c r="W229" s="52"/>
      <c r="X229" s="52"/>
      <c r="Y229" s="53"/>
      <c r="Z229" s="53"/>
      <c r="AA229" s="52"/>
      <c r="AB229" s="52"/>
      <c r="AC229" s="52"/>
      <c r="AD229" s="52"/>
      <c r="AE229" s="52"/>
      <c r="AF229" s="52"/>
      <c r="AG229" s="52"/>
      <c r="AH229" s="52"/>
      <c r="AI229" s="52"/>
      <c r="AJ229" s="52"/>
      <c r="AK229" s="52"/>
      <c r="AL229" s="52"/>
      <c r="AM229" s="52"/>
      <c r="AN229" s="52"/>
      <c r="AO229" s="52"/>
      <c r="AP229" s="52"/>
      <c r="AQ229" s="52"/>
      <c r="AR229" s="52"/>
      <c r="AS229" s="52"/>
      <c r="AT229" s="52"/>
      <c r="AU229" s="52"/>
      <c r="AV229" s="52"/>
      <c r="AW229" s="52"/>
      <c r="AX229" s="52"/>
      <c r="AY229" s="52"/>
      <c r="AZ229" s="52"/>
      <c r="BA229" s="52"/>
      <c r="BB229" s="52"/>
      <c r="BC229" s="52"/>
      <c r="BD229" s="52"/>
    </row>
    <row r="230" spans="1:56" x14ac:dyDescent="0.6">
      <c r="A230" s="52"/>
      <c r="B230" s="52"/>
      <c r="C230" s="52"/>
      <c r="D230" s="52"/>
      <c r="E230" s="52"/>
      <c r="F230" s="52"/>
      <c r="G230" s="52"/>
      <c r="H230" s="52"/>
      <c r="I230" s="52"/>
      <c r="J230" s="52"/>
      <c r="K230" s="52"/>
      <c r="L230" s="52"/>
      <c r="M230" s="53"/>
      <c r="N230" s="53"/>
      <c r="O230" s="52"/>
      <c r="P230" s="52"/>
      <c r="Q230" s="52"/>
      <c r="R230" s="52"/>
      <c r="S230" s="52"/>
      <c r="T230" s="52"/>
      <c r="U230" s="53"/>
      <c r="V230" s="52"/>
      <c r="W230" s="52"/>
      <c r="X230" s="52"/>
      <c r="Y230" s="53"/>
      <c r="Z230" s="53"/>
      <c r="AA230" s="52"/>
      <c r="AB230" s="52"/>
      <c r="AC230" s="52"/>
      <c r="AD230" s="52"/>
      <c r="AE230" s="52"/>
      <c r="AF230" s="52"/>
      <c r="AG230" s="52"/>
      <c r="AH230" s="52"/>
      <c r="AI230" s="52"/>
      <c r="AJ230" s="52"/>
      <c r="AK230" s="52"/>
      <c r="AL230" s="52"/>
      <c r="AM230" s="52"/>
      <c r="AN230" s="52"/>
      <c r="AO230" s="52"/>
      <c r="AP230" s="52"/>
      <c r="AQ230" s="52"/>
      <c r="AR230" s="52"/>
      <c r="AS230" s="52"/>
      <c r="AT230" s="52"/>
      <c r="AU230" s="52"/>
      <c r="AV230" s="52"/>
      <c r="AW230" s="52"/>
      <c r="AX230" s="52"/>
      <c r="AY230" s="52"/>
      <c r="AZ230" s="52"/>
      <c r="BA230" s="52"/>
      <c r="BB230" s="52"/>
      <c r="BC230" s="52"/>
      <c r="BD230" s="52"/>
    </row>
    <row r="231" spans="1:56" x14ac:dyDescent="0.6">
      <c r="A231" s="52"/>
      <c r="B231" s="52"/>
      <c r="C231" s="52"/>
      <c r="D231" s="52"/>
      <c r="E231" s="52"/>
      <c r="F231" s="52"/>
      <c r="G231" s="52"/>
      <c r="H231" s="52"/>
      <c r="I231" s="52"/>
      <c r="J231" s="52"/>
      <c r="K231" s="52"/>
      <c r="L231" s="52"/>
      <c r="M231" s="53"/>
      <c r="N231" s="53"/>
      <c r="O231" s="52"/>
      <c r="P231" s="52"/>
      <c r="Q231" s="52"/>
      <c r="R231" s="52"/>
      <c r="S231" s="52"/>
      <c r="T231" s="52"/>
      <c r="U231" s="53"/>
      <c r="V231" s="52"/>
      <c r="W231" s="52"/>
      <c r="X231" s="52"/>
      <c r="Y231" s="53"/>
      <c r="Z231" s="53"/>
      <c r="AA231" s="52"/>
      <c r="AB231" s="52"/>
      <c r="AC231" s="52"/>
      <c r="AD231" s="52"/>
      <c r="AE231" s="52"/>
      <c r="AF231" s="52"/>
      <c r="AG231" s="52"/>
      <c r="AH231" s="52"/>
      <c r="AI231" s="52"/>
      <c r="AJ231" s="52"/>
      <c r="AK231" s="52"/>
      <c r="AL231" s="52"/>
      <c r="AM231" s="52"/>
      <c r="AN231" s="52"/>
      <c r="AO231" s="52"/>
      <c r="AP231" s="52"/>
      <c r="AQ231" s="52"/>
      <c r="AR231" s="52"/>
      <c r="AS231" s="52"/>
      <c r="AT231" s="52"/>
      <c r="AU231" s="52"/>
      <c r="AV231" s="52"/>
      <c r="AW231" s="52"/>
      <c r="AX231" s="52"/>
      <c r="AY231" s="52"/>
      <c r="AZ231" s="52"/>
      <c r="BA231" s="52"/>
      <c r="BB231" s="52"/>
      <c r="BC231" s="52"/>
      <c r="BD231" s="52"/>
    </row>
    <row r="232" spans="1:56" x14ac:dyDescent="0.6">
      <c r="A232" s="52"/>
      <c r="B232" s="52"/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3"/>
      <c r="N232" s="53"/>
      <c r="O232" s="52"/>
      <c r="P232" s="52"/>
      <c r="Q232" s="52"/>
      <c r="R232" s="52"/>
      <c r="S232" s="52"/>
      <c r="T232" s="52"/>
      <c r="U232" s="53"/>
      <c r="V232" s="52"/>
      <c r="W232" s="52"/>
      <c r="X232" s="52"/>
      <c r="Y232" s="53"/>
      <c r="Z232" s="53"/>
      <c r="AA232" s="52"/>
      <c r="AB232" s="52"/>
      <c r="AC232" s="52"/>
      <c r="AD232" s="52"/>
      <c r="AE232" s="52"/>
      <c r="AF232" s="52"/>
      <c r="AG232" s="52"/>
      <c r="AH232" s="52"/>
      <c r="AI232" s="52"/>
      <c r="AJ232" s="52"/>
      <c r="AK232" s="52"/>
      <c r="AL232" s="52"/>
      <c r="AM232" s="52"/>
      <c r="AN232" s="52"/>
      <c r="AO232" s="52"/>
      <c r="AP232" s="52"/>
      <c r="AQ232" s="52"/>
      <c r="AR232" s="52"/>
      <c r="AS232" s="52"/>
      <c r="AT232" s="52"/>
      <c r="AU232" s="52"/>
      <c r="AV232" s="52"/>
      <c r="AW232" s="52"/>
      <c r="AX232" s="52"/>
      <c r="AY232" s="52"/>
      <c r="AZ232" s="52"/>
      <c r="BA232" s="52"/>
      <c r="BB232" s="52"/>
      <c r="BC232" s="52"/>
      <c r="BD232" s="52"/>
    </row>
    <row r="233" spans="1:56" x14ac:dyDescent="0.6">
      <c r="A233" s="52"/>
      <c r="B233" s="52"/>
      <c r="C233" s="52"/>
      <c r="D233" s="52"/>
      <c r="E233" s="52"/>
      <c r="F233" s="52"/>
      <c r="G233" s="52"/>
      <c r="H233" s="52"/>
      <c r="I233" s="52"/>
      <c r="J233" s="52"/>
      <c r="K233" s="52"/>
      <c r="L233" s="52"/>
      <c r="M233" s="53"/>
      <c r="N233" s="53"/>
      <c r="O233" s="52"/>
      <c r="P233" s="52"/>
      <c r="Q233" s="52"/>
      <c r="R233" s="52"/>
      <c r="S233" s="52"/>
      <c r="T233" s="52"/>
      <c r="U233" s="53"/>
      <c r="V233" s="52"/>
      <c r="W233" s="52"/>
      <c r="X233" s="52"/>
      <c r="Y233" s="53"/>
      <c r="Z233" s="53"/>
      <c r="AA233" s="52"/>
      <c r="AB233" s="52"/>
      <c r="AC233" s="52"/>
      <c r="AD233" s="52"/>
      <c r="AE233" s="52"/>
      <c r="AF233" s="52"/>
      <c r="AG233" s="52"/>
      <c r="AH233" s="52"/>
      <c r="AI233" s="52"/>
      <c r="AJ233" s="52"/>
      <c r="AK233" s="52"/>
      <c r="AL233" s="52"/>
      <c r="AM233" s="52"/>
      <c r="AN233" s="52"/>
      <c r="AO233" s="52"/>
      <c r="AP233" s="52"/>
      <c r="AQ233" s="52"/>
      <c r="AR233" s="52"/>
      <c r="AS233" s="52"/>
      <c r="AT233" s="52"/>
      <c r="AU233" s="52"/>
      <c r="AV233" s="52"/>
      <c r="AW233" s="52"/>
      <c r="AX233" s="52"/>
      <c r="AY233" s="52"/>
      <c r="AZ233" s="52"/>
      <c r="BA233" s="52"/>
      <c r="BB233" s="52"/>
      <c r="BC233" s="52"/>
      <c r="BD233" s="52"/>
    </row>
    <row r="234" spans="1:56" x14ac:dyDescent="0.6">
      <c r="A234" s="52"/>
      <c r="B234" s="52"/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3"/>
      <c r="N234" s="53"/>
      <c r="O234" s="52"/>
      <c r="P234" s="52"/>
      <c r="Q234" s="52"/>
      <c r="R234" s="52"/>
      <c r="S234" s="52"/>
      <c r="T234" s="52"/>
      <c r="U234" s="53"/>
      <c r="V234" s="52"/>
      <c r="W234" s="52"/>
      <c r="X234" s="52"/>
      <c r="Y234" s="53"/>
      <c r="Z234" s="53"/>
      <c r="AA234" s="52"/>
      <c r="AB234" s="52"/>
      <c r="AC234" s="52"/>
      <c r="AD234" s="52"/>
      <c r="AE234" s="52"/>
      <c r="AF234" s="52"/>
      <c r="AG234" s="52"/>
      <c r="AH234" s="52"/>
      <c r="AI234" s="52"/>
      <c r="AJ234" s="52"/>
      <c r="AK234" s="52"/>
      <c r="AL234" s="52"/>
      <c r="AM234" s="52"/>
      <c r="AN234" s="52"/>
      <c r="AO234" s="52"/>
      <c r="AP234" s="52"/>
      <c r="AQ234" s="52"/>
      <c r="AR234" s="52"/>
      <c r="AS234" s="52"/>
      <c r="AT234" s="52"/>
      <c r="AU234" s="52"/>
      <c r="AV234" s="52"/>
      <c r="AW234" s="52"/>
      <c r="AX234" s="52"/>
      <c r="AY234" s="52"/>
      <c r="AZ234" s="52"/>
      <c r="BA234" s="52"/>
      <c r="BB234" s="52"/>
      <c r="BC234" s="52"/>
      <c r="BD234" s="52"/>
    </row>
    <row r="235" spans="1:56" x14ac:dyDescent="0.6">
      <c r="A235" s="52"/>
      <c r="B235" s="52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3"/>
      <c r="N235" s="53"/>
      <c r="O235" s="52"/>
      <c r="P235" s="52"/>
      <c r="Q235" s="52"/>
      <c r="R235" s="52"/>
      <c r="S235" s="52"/>
      <c r="T235" s="52"/>
      <c r="U235" s="53"/>
      <c r="V235" s="52"/>
      <c r="W235" s="52"/>
      <c r="X235" s="52"/>
      <c r="Y235" s="53"/>
      <c r="Z235" s="53"/>
      <c r="AA235" s="52"/>
      <c r="AB235" s="52"/>
      <c r="AC235" s="52"/>
      <c r="AD235" s="52"/>
      <c r="AE235" s="52"/>
      <c r="AF235" s="52"/>
      <c r="AG235" s="52"/>
      <c r="AH235" s="52"/>
      <c r="AI235" s="52"/>
      <c r="AJ235" s="52"/>
      <c r="AK235" s="52"/>
      <c r="AL235" s="52"/>
      <c r="AM235" s="52"/>
      <c r="AN235" s="52"/>
      <c r="AO235" s="52"/>
      <c r="AP235" s="52"/>
      <c r="AQ235" s="52"/>
      <c r="AR235" s="52"/>
      <c r="AS235" s="52"/>
      <c r="AT235" s="52"/>
      <c r="AU235" s="52"/>
      <c r="AV235" s="52"/>
      <c r="AW235" s="52"/>
      <c r="AX235" s="52"/>
      <c r="AY235" s="52"/>
      <c r="AZ235" s="52"/>
      <c r="BA235" s="52"/>
      <c r="BB235" s="52"/>
      <c r="BC235" s="52"/>
      <c r="BD235" s="52"/>
    </row>
    <row r="241" s="55" customFormat="1" x14ac:dyDescent="0.6"/>
    <row r="242" s="55" customFormat="1" x14ac:dyDescent="0.6"/>
    <row r="243" s="55" customFormat="1" x14ac:dyDescent="0.6"/>
    <row r="244" s="55" customFormat="1" x14ac:dyDescent="0.6"/>
    <row r="245" s="55" customFormat="1" x14ac:dyDescent="0.6"/>
    <row r="246" s="55" customFormat="1" x14ac:dyDescent="0.6"/>
    <row r="247" s="55" customFormat="1" x14ac:dyDescent="0.6"/>
    <row r="248" s="55" customFormat="1" x14ac:dyDescent="0.6"/>
    <row r="249" s="55" customFormat="1" x14ac:dyDescent="0.6"/>
    <row r="250" s="55" customFormat="1" x14ac:dyDescent="0.6"/>
    <row r="251" s="55" customFormat="1" x14ac:dyDescent="0.6"/>
    <row r="252" s="55" customFormat="1" x14ac:dyDescent="0.6"/>
    <row r="253" s="55" customFormat="1" x14ac:dyDescent="0.6"/>
    <row r="254" s="55" customFormat="1" x14ac:dyDescent="0.6"/>
    <row r="255" s="55" customFormat="1" x14ac:dyDescent="0.6"/>
    <row r="256" s="55" customFormat="1" x14ac:dyDescent="0.6"/>
    <row r="257" s="55" customFormat="1" x14ac:dyDescent="0.6"/>
    <row r="258" s="55" customFormat="1" x14ac:dyDescent="0.6"/>
    <row r="259" s="55" customFormat="1" x14ac:dyDescent="0.6"/>
    <row r="260" s="55" customFormat="1" x14ac:dyDescent="0.6"/>
    <row r="261" s="55" customFormat="1" x14ac:dyDescent="0.6"/>
    <row r="262" s="55" customFormat="1" x14ac:dyDescent="0.6"/>
    <row r="263" s="55" customFormat="1" x14ac:dyDescent="0.6"/>
    <row r="264" s="55" customFormat="1" x14ac:dyDescent="0.6"/>
    <row r="265" s="55" customFormat="1" x14ac:dyDescent="0.6"/>
    <row r="266" s="55" customFormat="1" x14ac:dyDescent="0.6"/>
    <row r="267" s="55" customFormat="1" x14ac:dyDescent="0.6"/>
    <row r="268" s="55" customFormat="1" x14ac:dyDescent="0.6"/>
    <row r="269" s="55" customFormat="1" x14ac:dyDescent="0.6"/>
    <row r="270" s="55" customFormat="1" x14ac:dyDescent="0.6"/>
    <row r="271" s="55" customFormat="1" x14ac:dyDescent="0.6"/>
    <row r="272" s="55" customFormat="1" x14ac:dyDescent="0.6"/>
    <row r="273" s="55" customFormat="1" x14ac:dyDescent="0.6"/>
    <row r="274" s="55" customFormat="1" x14ac:dyDescent="0.6"/>
    <row r="275" s="55" customFormat="1" x14ac:dyDescent="0.6"/>
    <row r="276" s="55" customFormat="1" x14ac:dyDescent="0.6"/>
    <row r="277" s="55" customFormat="1" x14ac:dyDescent="0.6"/>
    <row r="278" s="55" customFormat="1" x14ac:dyDescent="0.6"/>
    <row r="279" s="55" customFormat="1" x14ac:dyDescent="0.6"/>
    <row r="280" s="55" customFormat="1" x14ac:dyDescent="0.6"/>
    <row r="281" s="55" customFormat="1" x14ac:dyDescent="0.6"/>
    <row r="282" s="55" customFormat="1" x14ac:dyDescent="0.6"/>
    <row r="283" s="55" customFormat="1" x14ac:dyDescent="0.6"/>
    <row r="284" s="55" customFormat="1" x14ac:dyDescent="0.6"/>
    <row r="285" s="55" customFormat="1" x14ac:dyDescent="0.6"/>
    <row r="286" s="55" customFormat="1" x14ac:dyDescent="0.6"/>
    <row r="287" s="55" customFormat="1" x14ac:dyDescent="0.6"/>
    <row r="288" s="55" customFormat="1" x14ac:dyDescent="0.6"/>
    <row r="289" s="55" customFormat="1" x14ac:dyDescent="0.6"/>
    <row r="290" s="55" customFormat="1" x14ac:dyDescent="0.6"/>
    <row r="291" s="55" customFormat="1" x14ac:dyDescent="0.6"/>
    <row r="292" s="55" customFormat="1" x14ac:dyDescent="0.6"/>
    <row r="293" s="55" customFormat="1" x14ac:dyDescent="0.6"/>
    <row r="294" s="55" customFormat="1" x14ac:dyDescent="0.6"/>
    <row r="295" s="55" customFormat="1" x14ac:dyDescent="0.6"/>
    <row r="296" s="55" customFormat="1" x14ac:dyDescent="0.6"/>
    <row r="297" s="55" customFormat="1" x14ac:dyDescent="0.6"/>
    <row r="298" s="55" customFormat="1" x14ac:dyDescent="0.6"/>
    <row r="299" s="55" customFormat="1" x14ac:dyDescent="0.6"/>
    <row r="300" s="55" customFormat="1" x14ac:dyDescent="0.6"/>
    <row r="301" s="55" customFormat="1" x14ac:dyDescent="0.6"/>
    <row r="302" s="55" customFormat="1" x14ac:dyDescent="0.6"/>
    <row r="303" s="55" customFormat="1" x14ac:dyDescent="0.6"/>
    <row r="304" s="55" customFormat="1" x14ac:dyDescent="0.6"/>
    <row r="305" s="55" customFormat="1" x14ac:dyDescent="0.6"/>
    <row r="306" s="55" customFormat="1" x14ac:dyDescent="0.6"/>
    <row r="307" s="55" customFormat="1" x14ac:dyDescent="0.6"/>
    <row r="308" s="55" customFormat="1" x14ac:dyDescent="0.6"/>
    <row r="309" s="55" customFormat="1" x14ac:dyDescent="0.6"/>
    <row r="310" s="55" customFormat="1" x14ac:dyDescent="0.6"/>
    <row r="311" s="55" customFormat="1" x14ac:dyDescent="0.6"/>
    <row r="312" s="55" customFormat="1" x14ac:dyDescent="0.6"/>
    <row r="313" s="55" customFormat="1" x14ac:dyDescent="0.6"/>
    <row r="314" s="55" customFormat="1" x14ac:dyDescent="0.6"/>
    <row r="315" s="55" customFormat="1" x14ac:dyDescent="0.6"/>
    <row r="316" s="55" customFormat="1" x14ac:dyDescent="0.6"/>
    <row r="317" s="55" customFormat="1" x14ac:dyDescent="0.6"/>
    <row r="318" s="55" customFormat="1" x14ac:dyDescent="0.6"/>
    <row r="319" s="55" customFormat="1" x14ac:dyDescent="0.6"/>
    <row r="320" s="55" customFormat="1" x14ac:dyDescent="0.6"/>
    <row r="321" s="55" customFormat="1" x14ac:dyDescent="0.6"/>
    <row r="322" s="55" customFormat="1" x14ac:dyDescent="0.6"/>
    <row r="323" s="55" customFormat="1" x14ac:dyDescent="0.6"/>
    <row r="324" s="55" customFormat="1" x14ac:dyDescent="0.6"/>
    <row r="325" s="55" customFormat="1" x14ac:dyDescent="0.6"/>
    <row r="326" s="55" customFormat="1" x14ac:dyDescent="0.6"/>
    <row r="327" s="55" customFormat="1" x14ac:dyDescent="0.6"/>
    <row r="328" s="55" customFormat="1" x14ac:dyDescent="0.6"/>
    <row r="329" s="55" customFormat="1" x14ac:dyDescent="0.6"/>
    <row r="330" s="55" customFormat="1" x14ac:dyDescent="0.6"/>
    <row r="331" s="55" customFormat="1" x14ac:dyDescent="0.6"/>
    <row r="332" s="55" customFormat="1" x14ac:dyDescent="0.6"/>
    <row r="333" s="55" customFormat="1" x14ac:dyDescent="0.6"/>
    <row r="334" s="55" customFormat="1" x14ac:dyDescent="0.6"/>
    <row r="335" s="55" customFormat="1" x14ac:dyDescent="0.6"/>
    <row r="336" s="55" customFormat="1" x14ac:dyDescent="0.6"/>
    <row r="337" s="55" customFormat="1" x14ac:dyDescent="0.6"/>
    <row r="338" s="55" customFormat="1" x14ac:dyDescent="0.6"/>
    <row r="339" s="55" customFormat="1" x14ac:dyDescent="0.6"/>
    <row r="340" s="55" customFormat="1" x14ac:dyDescent="0.6"/>
    <row r="341" s="55" customFormat="1" x14ac:dyDescent="0.6"/>
    <row r="342" s="55" customFormat="1" x14ac:dyDescent="0.6"/>
    <row r="343" s="55" customFormat="1" x14ac:dyDescent="0.6"/>
    <row r="344" s="55" customFormat="1" x14ac:dyDescent="0.6"/>
    <row r="345" s="55" customFormat="1" x14ac:dyDescent="0.6"/>
    <row r="346" s="55" customFormat="1" x14ac:dyDescent="0.6"/>
    <row r="347" s="55" customFormat="1" x14ac:dyDescent="0.6"/>
    <row r="348" s="55" customFormat="1" x14ac:dyDescent="0.6"/>
    <row r="349" s="55" customFormat="1" x14ac:dyDescent="0.6"/>
    <row r="350" s="55" customFormat="1" x14ac:dyDescent="0.6"/>
    <row r="351" s="55" customFormat="1" x14ac:dyDescent="0.6"/>
    <row r="352" s="55" customFormat="1" x14ac:dyDescent="0.6"/>
    <row r="353" s="55" customFormat="1" x14ac:dyDescent="0.6"/>
    <row r="354" s="55" customFormat="1" x14ac:dyDescent="0.6"/>
    <row r="355" s="55" customFormat="1" x14ac:dyDescent="0.6"/>
    <row r="356" s="55" customFormat="1" x14ac:dyDescent="0.6"/>
    <row r="357" s="55" customFormat="1" x14ac:dyDescent="0.6"/>
    <row r="358" s="55" customFormat="1" x14ac:dyDescent="0.6"/>
    <row r="359" s="55" customFormat="1" x14ac:dyDescent="0.6"/>
    <row r="360" s="55" customFormat="1" x14ac:dyDescent="0.6"/>
    <row r="361" s="55" customFormat="1" x14ac:dyDescent="0.6"/>
    <row r="362" s="55" customFormat="1" x14ac:dyDescent="0.6"/>
    <row r="363" s="55" customFormat="1" x14ac:dyDescent="0.6"/>
    <row r="364" s="55" customFormat="1" x14ac:dyDescent="0.6"/>
    <row r="365" s="55" customFormat="1" x14ac:dyDescent="0.6"/>
    <row r="366" s="55" customFormat="1" x14ac:dyDescent="0.6"/>
    <row r="367" s="55" customFormat="1" x14ac:dyDescent="0.6"/>
    <row r="368" s="55" customFormat="1" x14ac:dyDescent="0.6"/>
    <row r="369" s="55" customFormat="1" x14ac:dyDescent="0.6"/>
    <row r="370" s="55" customFormat="1" x14ac:dyDescent="0.6"/>
    <row r="371" s="55" customFormat="1" x14ac:dyDescent="0.6"/>
    <row r="372" s="55" customFormat="1" x14ac:dyDescent="0.6"/>
    <row r="373" s="55" customFormat="1" x14ac:dyDescent="0.6"/>
    <row r="374" s="55" customFormat="1" x14ac:dyDescent="0.6"/>
    <row r="375" s="55" customFormat="1" x14ac:dyDescent="0.6"/>
    <row r="376" s="55" customFormat="1" x14ac:dyDescent="0.6"/>
    <row r="377" s="55" customFormat="1" x14ac:dyDescent="0.6"/>
    <row r="378" s="55" customFormat="1" x14ac:dyDescent="0.6"/>
    <row r="379" s="55" customFormat="1" x14ac:dyDescent="0.6"/>
    <row r="380" s="55" customFormat="1" x14ac:dyDescent="0.6"/>
    <row r="381" s="55" customFormat="1" x14ac:dyDescent="0.6"/>
    <row r="382" s="55" customFormat="1" x14ac:dyDescent="0.6"/>
    <row r="383" s="55" customFormat="1" x14ac:dyDescent="0.6"/>
    <row r="384" s="55" customFormat="1" x14ac:dyDescent="0.6"/>
    <row r="385" s="55" customFormat="1" x14ac:dyDescent="0.6"/>
    <row r="386" s="55" customFormat="1" x14ac:dyDescent="0.6"/>
    <row r="387" s="55" customFormat="1" x14ac:dyDescent="0.6"/>
    <row r="388" s="55" customFormat="1" x14ac:dyDescent="0.6"/>
    <row r="389" s="55" customFormat="1" x14ac:dyDescent="0.6"/>
    <row r="390" s="55" customFormat="1" x14ac:dyDescent="0.6"/>
    <row r="391" s="55" customFormat="1" x14ac:dyDescent="0.6"/>
    <row r="392" s="55" customFormat="1" x14ac:dyDescent="0.6"/>
    <row r="393" s="55" customFormat="1" x14ac:dyDescent="0.6"/>
    <row r="394" s="55" customFormat="1" x14ac:dyDescent="0.6"/>
    <row r="395" s="55" customFormat="1" x14ac:dyDescent="0.6"/>
    <row r="396" s="55" customFormat="1" x14ac:dyDescent="0.6"/>
    <row r="397" s="55" customFormat="1" x14ac:dyDescent="0.6"/>
    <row r="398" s="55" customFormat="1" x14ac:dyDescent="0.6"/>
    <row r="399" s="55" customFormat="1" x14ac:dyDescent="0.6"/>
    <row r="400" s="55" customFormat="1" x14ac:dyDescent="0.6"/>
    <row r="401" s="55" customFormat="1" x14ac:dyDescent="0.6"/>
    <row r="402" s="55" customFormat="1" x14ac:dyDescent="0.6"/>
    <row r="403" s="55" customFormat="1" x14ac:dyDescent="0.6"/>
    <row r="404" s="55" customFormat="1" x14ac:dyDescent="0.6"/>
    <row r="405" s="55" customFormat="1" x14ac:dyDescent="0.6"/>
    <row r="406" s="55" customFormat="1" x14ac:dyDescent="0.6"/>
    <row r="407" s="55" customFormat="1" x14ac:dyDescent="0.6"/>
    <row r="408" s="55" customFormat="1" x14ac:dyDescent="0.6"/>
    <row r="409" s="55" customFormat="1" x14ac:dyDescent="0.6"/>
    <row r="410" s="55" customFormat="1" x14ac:dyDescent="0.6"/>
    <row r="411" s="55" customFormat="1" x14ac:dyDescent="0.6"/>
    <row r="412" s="55" customFormat="1" x14ac:dyDescent="0.6"/>
    <row r="413" s="55" customFormat="1" x14ac:dyDescent="0.6"/>
    <row r="414" s="55" customFormat="1" x14ac:dyDescent="0.6"/>
    <row r="415" s="55" customFormat="1" x14ac:dyDescent="0.6"/>
    <row r="416" s="55" customFormat="1" x14ac:dyDescent="0.6"/>
    <row r="417" s="55" customFormat="1" x14ac:dyDescent="0.6"/>
    <row r="418" s="55" customFormat="1" x14ac:dyDescent="0.6"/>
    <row r="419" s="55" customFormat="1" x14ac:dyDescent="0.6"/>
    <row r="420" s="55" customFormat="1" x14ac:dyDescent="0.6"/>
    <row r="421" s="55" customFormat="1" x14ac:dyDescent="0.6"/>
    <row r="422" s="55" customFormat="1" x14ac:dyDescent="0.6"/>
    <row r="423" s="55" customFormat="1" x14ac:dyDescent="0.6"/>
    <row r="424" s="55" customFormat="1" x14ac:dyDescent="0.6"/>
    <row r="425" s="55" customFormat="1" x14ac:dyDescent="0.6"/>
    <row r="426" s="55" customFormat="1" x14ac:dyDescent="0.6"/>
    <row r="427" s="55" customFormat="1" x14ac:dyDescent="0.6"/>
    <row r="428" s="55" customFormat="1" x14ac:dyDescent="0.6"/>
    <row r="429" s="55" customFormat="1" x14ac:dyDescent="0.6"/>
    <row r="430" s="55" customFormat="1" x14ac:dyDescent="0.6"/>
    <row r="431" s="55" customFormat="1" x14ac:dyDescent="0.6"/>
    <row r="432" s="55" customFormat="1" x14ac:dyDescent="0.6"/>
    <row r="433" s="55" customFormat="1" x14ac:dyDescent="0.6"/>
    <row r="434" s="55" customFormat="1" x14ac:dyDescent="0.6"/>
    <row r="435" s="55" customFormat="1" x14ac:dyDescent="0.6"/>
    <row r="436" s="55" customFormat="1" x14ac:dyDescent="0.6"/>
    <row r="437" s="55" customFormat="1" x14ac:dyDescent="0.6"/>
    <row r="438" s="55" customFormat="1" x14ac:dyDescent="0.6"/>
    <row r="439" s="55" customFormat="1" x14ac:dyDescent="0.6"/>
    <row r="440" s="55" customFormat="1" x14ac:dyDescent="0.6"/>
    <row r="441" s="55" customFormat="1" x14ac:dyDescent="0.6"/>
    <row r="442" s="55" customFormat="1" x14ac:dyDescent="0.6"/>
    <row r="443" s="55" customFormat="1" x14ac:dyDescent="0.6"/>
    <row r="444" s="55" customFormat="1" x14ac:dyDescent="0.6"/>
    <row r="445" s="55" customFormat="1" x14ac:dyDescent="0.6"/>
    <row r="446" s="55" customFormat="1" x14ac:dyDescent="0.6"/>
    <row r="447" s="55" customFormat="1" x14ac:dyDescent="0.6"/>
    <row r="448" s="55" customFormat="1" x14ac:dyDescent="0.6"/>
    <row r="449" s="55" customFormat="1" x14ac:dyDescent="0.6"/>
    <row r="450" s="55" customFormat="1" x14ac:dyDescent="0.6"/>
    <row r="451" s="55" customFormat="1" x14ac:dyDescent="0.6"/>
    <row r="452" s="55" customFormat="1" x14ac:dyDescent="0.6"/>
    <row r="453" s="55" customFormat="1" x14ac:dyDescent="0.6"/>
    <row r="454" s="55" customFormat="1" x14ac:dyDescent="0.6"/>
    <row r="455" s="55" customFormat="1" x14ac:dyDescent="0.6"/>
    <row r="456" s="55" customFormat="1" x14ac:dyDescent="0.6"/>
    <row r="457" s="55" customFormat="1" x14ac:dyDescent="0.6"/>
    <row r="458" s="55" customFormat="1" x14ac:dyDescent="0.6"/>
    <row r="459" s="55" customFormat="1" x14ac:dyDescent="0.6"/>
    <row r="460" s="55" customFormat="1" x14ac:dyDescent="0.6"/>
    <row r="461" s="55" customFormat="1" x14ac:dyDescent="0.6"/>
    <row r="462" s="55" customFormat="1" x14ac:dyDescent="0.6"/>
    <row r="463" s="55" customFormat="1" x14ac:dyDescent="0.6"/>
    <row r="464" s="55" customFormat="1" x14ac:dyDescent="0.6"/>
    <row r="465" s="55" customFormat="1" x14ac:dyDescent="0.6"/>
    <row r="466" s="55" customFormat="1" x14ac:dyDescent="0.6"/>
    <row r="467" s="55" customFormat="1" x14ac:dyDescent="0.6"/>
    <row r="468" s="55" customFormat="1" x14ac:dyDescent="0.6"/>
    <row r="469" s="55" customFormat="1" x14ac:dyDescent="0.6"/>
    <row r="470" s="55" customFormat="1" x14ac:dyDescent="0.6"/>
    <row r="471" s="55" customFormat="1" x14ac:dyDescent="0.6"/>
    <row r="472" s="55" customFormat="1" x14ac:dyDescent="0.6"/>
    <row r="473" s="55" customFormat="1" x14ac:dyDescent="0.6"/>
    <row r="474" s="55" customFormat="1" x14ac:dyDescent="0.6"/>
    <row r="475" s="55" customFormat="1" x14ac:dyDescent="0.6"/>
    <row r="476" s="55" customFormat="1" x14ac:dyDescent="0.6"/>
    <row r="477" s="55" customFormat="1" x14ac:dyDescent="0.6"/>
    <row r="478" s="55" customFormat="1" x14ac:dyDescent="0.6"/>
    <row r="479" s="55" customFormat="1" x14ac:dyDescent="0.6"/>
    <row r="480" s="55" customFormat="1" x14ac:dyDescent="0.6"/>
    <row r="481" s="55" customFormat="1" x14ac:dyDescent="0.6"/>
    <row r="482" s="55" customFormat="1" x14ac:dyDescent="0.6"/>
    <row r="483" s="55" customFormat="1" x14ac:dyDescent="0.6"/>
    <row r="484" s="55" customFormat="1" x14ac:dyDescent="0.6"/>
    <row r="485" s="55" customFormat="1" x14ac:dyDescent="0.6"/>
    <row r="486" s="55" customFormat="1" x14ac:dyDescent="0.6"/>
    <row r="487" s="55" customFormat="1" x14ac:dyDescent="0.6"/>
    <row r="488" s="55" customFormat="1" x14ac:dyDescent="0.6"/>
    <row r="489" s="55" customFormat="1" x14ac:dyDescent="0.6"/>
    <row r="490" s="55" customFormat="1" x14ac:dyDescent="0.6"/>
    <row r="491" s="55" customFormat="1" x14ac:dyDescent="0.6"/>
    <row r="492" s="55" customFormat="1" x14ac:dyDescent="0.6"/>
    <row r="493" s="55" customFormat="1" x14ac:dyDescent="0.6"/>
    <row r="494" s="55" customFormat="1" x14ac:dyDescent="0.6"/>
    <row r="495" s="55" customFormat="1" x14ac:dyDescent="0.6"/>
    <row r="496" s="55" customFormat="1" x14ac:dyDescent="0.6"/>
    <row r="497" s="55" customFormat="1" x14ac:dyDescent="0.6"/>
    <row r="498" s="55" customFormat="1" x14ac:dyDescent="0.6"/>
    <row r="499" s="55" customFormat="1" x14ac:dyDescent="0.6"/>
    <row r="500" s="55" customFormat="1" x14ac:dyDescent="0.6"/>
    <row r="501" s="55" customFormat="1" x14ac:dyDescent="0.6"/>
    <row r="502" s="55" customFormat="1" x14ac:dyDescent="0.6"/>
    <row r="503" s="55" customFormat="1" x14ac:dyDescent="0.6"/>
    <row r="504" s="55" customFormat="1" x14ac:dyDescent="0.6"/>
    <row r="505" s="55" customFormat="1" x14ac:dyDescent="0.6"/>
    <row r="506" s="55" customFormat="1" x14ac:dyDescent="0.6"/>
    <row r="507" s="55" customFormat="1" x14ac:dyDescent="0.6"/>
    <row r="508" s="55" customFormat="1" x14ac:dyDescent="0.6"/>
    <row r="509" s="55" customFormat="1" x14ac:dyDescent="0.6"/>
    <row r="510" s="55" customFormat="1" x14ac:dyDescent="0.6"/>
    <row r="511" s="55" customFormat="1" x14ac:dyDescent="0.6"/>
    <row r="512" s="55" customFormat="1" x14ac:dyDescent="0.6"/>
    <row r="513" s="55" customFormat="1" x14ac:dyDescent="0.6"/>
    <row r="514" s="55" customFormat="1" x14ac:dyDescent="0.6"/>
    <row r="515" s="55" customFormat="1" x14ac:dyDescent="0.6"/>
    <row r="516" s="55" customFormat="1" x14ac:dyDescent="0.6"/>
    <row r="517" s="55" customFormat="1" x14ac:dyDescent="0.6"/>
    <row r="518" s="55" customFormat="1" x14ac:dyDescent="0.6"/>
    <row r="519" s="55" customFormat="1" x14ac:dyDescent="0.6"/>
    <row r="520" s="55" customFormat="1" x14ac:dyDescent="0.6"/>
    <row r="521" s="55" customFormat="1" x14ac:dyDescent="0.6"/>
    <row r="522" s="55" customFormat="1" x14ac:dyDescent="0.6"/>
    <row r="523" s="55" customFormat="1" x14ac:dyDescent="0.6"/>
    <row r="524" s="55" customFormat="1" x14ac:dyDescent="0.6"/>
    <row r="525" s="55" customFormat="1" x14ac:dyDescent="0.6"/>
    <row r="526" s="55" customFormat="1" x14ac:dyDescent="0.6"/>
    <row r="527" s="55" customFormat="1" x14ac:dyDescent="0.6"/>
    <row r="528" s="55" customFormat="1" x14ac:dyDescent="0.6"/>
    <row r="529" s="55" customFormat="1" x14ac:dyDescent="0.6"/>
    <row r="530" s="55" customFormat="1" x14ac:dyDescent="0.6"/>
    <row r="531" s="55" customFormat="1" x14ac:dyDescent="0.6"/>
    <row r="532" s="55" customFormat="1" x14ac:dyDescent="0.6"/>
    <row r="533" s="55" customFormat="1" x14ac:dyDescent="0.6"/>
    <row r="534" s="55" customFormat="1" x14ac:dyDescent="0.6"/>
    <row r="535" s="55" customFormat="1" x14ac:dyDescent="0.6"/>
    <row r="536" s="55" customFormat="1" x14ac:dyDescent="0.6"/>
    <row r="537" s="55" customFormat="1" x14ac:dyDescent="0.6"/>
    <row r="538" s="55" customFormat="1" x14ac:dyDescent="0.6"/>
    <row r="539" s="55" customFormat="1" x14ac:dyDescent="0.6"/>
    <row r="540" s="55" customFormat="1" x14ac:dyDescent="0.6"/>
    <row r="541" s="55" customFormat="1" x14ac:dyDescent="0.6"/>
    <row r="542" s="55" customFormat="1" x14ac:dyDescent="0.6"/>
    <row r="543" s="55" customFormat="1" x14ac:dyDescent="0.6"/>
    <row r="544" s="55" customFormat="1" x14ac:dyDescent="0.6"/>
    <row r="545" s="55" customFormat="1" x14ac:dyDescent="0.6"/>
    <row r="546" s="55" customFormat="1" x14ac:dyDescent="0.6"/>
    <row r="547" s="55" customFormat="1" x14ac:dyDescent="0.6"/>
    <row r="548" s="55" customFormat="1" x14ac:dyDescent="0.6"/>
    <row r="549" s="55" customFormat="1" x14ac:dyDescent="0.6"/>
    <row r="550" s="55" customFormat="1" x14ac:dyDescent="0.6"/>
    <row r="551" s="55" customFormat="1" x14ac:dyDescent="0.6"/>
    <row r="552" s="55" customFormat="1" x14ac:dyDescent="0.6"/>
    <row r="553" s="55" customFormat="1" x14ac:dyDescent="0.6"/>
    <row r="554" s="55" customFormat="1" x14ac:dyDescent="0.6"/>
    <row r="555" s="55" customFormat="1" x14ac:dyDescent="0.6"/>
    <row r="556" s="55" customFormat="1" x14ac:dyDescent="0.6"/>
    <row r="557" s="55" customFormat="1" x14ac:dyDescent="0.6"/>
    <row r="558" s="55" customFormat="1" x14ac:dyDescent="0.6"/>
    <row r="559" s="55" customFormat="1" x14ac:dyDescent="0.6"/>
    <row r="560" s="55" customFormat="1" x14ac:dyDescent="0.6"/>
    <row r="561" s="55" customFormat="1" x14ac:dyDescent="0.6"/>
    <row r="562" s="55" customFormat="1" x14ac:dyDescent="0.6"/>
    <row r="563" s="55" customFormat="1" x14ac:dyDescent="0.6"/>
    <row r="564" s="55" customFormat="1" x14ac:dyDescent="0.6"/>
    <row r="565" s="55" customFormat="1" x14ac:dyDescent="0.6"/>
    <row r="566" s="55" customFormat="1" x14ac:dyDescent="0.6"/>
    <row r="567" s="55" customFormat="1" x14ac:dyDescent="0.6"/>
    <row r="568" s="55" customFormat="1" x14ac:dyDescent="0.6"/>
    <row r="569" s="55" customFormat="1" x14ac:dyDescent="0.6"/>
    <row r="570" s="55" customFormat="1" x14ac:dyDescent="0.6"/>
    <row r="571" s="55" customFormat="1" x14ac:dyDescent="0.6"/>
    <row r="572" s="55" customFormat="1" x14ac:dyDescent="0.6"/>
    <row r="573" s="55" customFormat="1" x14ac:dyDescent="0.6"/>
    <row r="574" s="55" customFormat="1" x14ac:dyDescent="0.6"/>
    <row r="575" s="55" customFormat="1" x14ac:dyDescent="0.6"/>
    <row r="576" s="55" customFormat="1" x14ac:dyDescent="0.6"/>
    <row r="577" s="55" customFormat="1" x14ac:dyDescent="0.6"/>
    <row r="578" s="55" customFormat="1" x14ac:dyDescent="0.6"/>
    <row r="579" s="55" customFormat="1" x14ac:dyDescent="0.6"/>
    <row r="580" s="55" customFormat="1" x14ac:dyDescent="0.6"/>
    <row r="581" s="55" customFormat="1" x14ac:dyDescent="0.6"/>
    <row r="582" s="55" customFormat="1" x14ac:dyDescent="0.6"/>
    <row r="583" s="55" customFormat="1" x14ac:dyDescent="0.6"/>
    <row r="584" s="55" customFormat="1" x14ac:dyDescent="0.6"/>
    <row r="585" s="55" customFormat="1" x14ac:dyDescent="0.6"/>
    <row r="586" s="55" customFormat="1" x14ac:dyDescent="0.6"/>
    <row r="587" s="55" customFormat="1" x14ac:dyDescent="0.6"/>
    <row r="588" s="55" customFormat="1" x14ac:dyDescent="0.6"/>
    <row r="589" s="55" customFormat="1" x14ac:dyDescent="0.6"/>
    <row r="590" s="55" customFormat="1" x14ac:dyDescent="0.6"/>
    <row r="591" s="55" customFormat="1" x14ac:dyDescent="0.6"/>
    <row r="592" s="55" customFormat="1" x14ac:dyDescent="0.6"/>
    <row r="593" s="55" customFormat="1" x14ac:dyDescent="0.6"/>
    <row r="594" s="55" customFormat="1" x14ac:dyDescent="0.6"/>
    <row r="595" s="55" customFormat="1" x14ac:dyDescent="0.6"/>
    <row r="596" s="55" customFormat="1" x14ac:dyDescent="0.6"/>
    <row r="597" s="55" customFormat="1" x14ac:dyDescent="0.6"/>
    <row r="598" s="55" customFormat="1" x14ac:dyDescent="0.6"/>
    <row r="599" s="55" customFormat="1" x14ac:dyDescent="0.6"/>
    <row r="600" s="55" customFormat="1" x14ac:dyDescent="0.6"/>
    <row r="601" s="55" customFormat="1" x14ac:dyDescent="0.6"/>
    <row r="602" s="55" customFormat="1" x14ac:dyDescent="0.6"/>
    <row r="603" s="55" customFormat="1" x14ac:dyDescent="0.6"/>
    <row r="604" s="55" customFormat="1" x14ac:dyDescent="0.6"/>
    <row r="605" s="55" customFormat="1" x14ac:dyDescent="0.6"/>
    <row r="606" s="55" customFormat="1" x14ac:dyDescent="0.6"/>
    <row r="607" s="55" customFormat="1" x14ac:dyDescent="0.6"/>
    <row r="608" s="55" customFormat="1" x14ac:dyDescent="0.6"/>
    <row r="609" s="55" customFormat="1" x14ac:dyDescent="0.6"/>
    <row r="610" s="55" customFormat="1" x14ac:dyDescent="0.6"/>
    <row r="611" s="55" customFormat="1" x14ac:dyDescent="0.6"/>
    <row r="612" s="55" customFormat="1" x14ac:dyDescent="0.6"/>
    <row r="613" s="55" customFormat="1" x14ac:dyDescent="0.6"/>
    <row r="614" s="55" customFormat="1" x14ac:dyDescent="0.6"/>
    <row r="615" s="55" customFormat="1" x14ac:dyDescent="0.6"/>
    <row r="616" s="55" customFormat="1" x14ac:dyDescent="0.6"/>
    <row r="617" s="55" customFormat="1" x14ac:dyDescent="0.6"/>
    <row r="618" s="55" customFormat="1" x14ac:dyDescent="0.6"/>
    <row r="619" s="55" customFormat="1" x14ac:dyDescent="0.6"/>
    <row r="620" s="55" customFormat="1" x14ac:dyDescent="0.6"/>
    <row r="621" s="55" customFormat="1" x14ac:dyDescent="0.6"/>
    <row r="622" s="55" customFormat="1" x14ac:dyDescent="0.6"/>
    <row r="623" s="55" customFormat="1" x14ac:dyDescent="0.6"/>
    <row r="624" s="55" customFormat="1" x14ac:dyDescent="0.6"/>
    <row r="625" s="55" customFormat="1" x14ac:dyDescent="0.6"/>
    <row r="626" s="55" customFormat="1" x14ac:dyDescent="0.6"/>
    <row r="627" s="55" customFormat="1" x14ac:dyDescent="0.6"/>
    <row r="628" s="55" customFormat="1" x14ac:dyDescent="0.6"/>
    <row r="629" s="55" customFormat="1" x14ac:dyDescent="0.6"/>
    <row r="630" s="55" customFormat="1" x14ac:dyDescent="0.6"/>
    <row r="631" s="55" customFormat="1" x14ac:dyDescent="0.6"/>
    <row r="632" s="55" customFormat="1" x14ac:dyDescent="0.6"/>
    <row r="633" s="55" customFormat="1" x14ac:dyDescent="0.6"/>
    <row r="634" s="55" customFormat="1" x14ac:dyDescent="0.6"/>
    <row r="635" s="55" customFormat="1" x14ac:dyDescent="0.6"/>
    <row r="636" s="55" customFormat="1" x14ac:dyDescent="0.6"/>
    <row r="637" s="55" customFormat="1" x14ac:dyDescent="0.6"/>
    <row r="638" s="55" customFormat="1" x14ac:dyDescent="0.6"/>
    <row r="639" s="55" customFormat="1" x14ac:dyDescent="0.6"/>
    <row r="640" s="55" customFormat="1" x14ac:dyDescent="0.6"/>
    <row r="641" s="55" customFormat="1" x14ac:dyDescent="0.6"/>
    <row r="642" s="55" customFormat="1" x14ac:dyDescent="0.6"/>
    <row r="643" s="55" customFormat="1" x14ac:dyDescent="0.6"/>
    <row r="644" s="55" customFormat="1" x14ac:dyDescent="0.6"/>
    <row r="645" s="55" customFormat="1" x14ac:dyDescent="0.6"/>
    <row r="646" s="55" customFormat="1" x14ac:dyDescent="0.6"/>
    <row r="647" s="55" customFormat="1" x14ac:dyDescent="0.6"/>
    <row r="648" s="55" customFormat="1" x14ac:dyDescent="0.6"/>
    <row r="649" s="55" customFormat="1" x14ac:dyDescent="0.6"/>
    <row r="650" s="55" customFormat="1" x14ac:dyDescent="0.6"/>
    <row r="651" s="55" customFormat="1" x14ac:dyDescent="0.6"/>
    <row r="652" s="55" customFormat="1" x14ac:dyDescent="0.6"/>
    <row r="653" s="55" customFormat="1" x14ac:dyDescent="0.6"/>
    <row r="654" s="55" customFormat="1" x14ac:dyDescent="0.6"/>
    <row r="655" s="55" customFormat="1" x14ac:dyDescent="0.6"/>
    <row r="656" s="55" customFormat="1" x14ac:dyDescent="0.6"/>
    <row r="657" s="55" customFormat="1" x14ac:dyDescent="0.6"/>
    <row r="658" s="55" customFormat="1" x14ac:dyDescent="0.6"/>
    <row r="659" s="55" customFormat="1" x14ac:dyDescent="0.6"/>
    <row r="660" s="55" customFormat="1" x14ac:dyDescent="0.6"/>
    <row r="661" s="55" customFormat="1" x14ac:dyDescent="0.6"/>
    <row r="662" s="55" customFormat="1" x14ac:dyDescent="0.6"/>
    <row r="663" s="55" customFormat="1" x14ac:dyDescent="0.6"/>
    <row r="664" s="55" customFormat="1" x14ac:dyDescent="0.6"/>
    <row r="665" s="55" customFormat="1" x14ac:dyDescent="0.6"/>
    <row r="666" s="55" customFormat="1" x14ac:dyDescent="0.6"/>
    <row r="667" s="55" customFormat="1" x14ac:dyDescent="0.6"/>
    <row r="668" s="55" customFormat="1" x14ac:dyDescent="0.6"/>
    <row r="669" s="55" customFormat="1" x14ac:dyDescent="0.6"/>
    <row r="670" s="55" customFormat="1" x14ac:dyDescent="0.6"/>
    <row r="671" s="55" customFormat="1" x14ac:dyDescent="0.6"/>
    <row r="672" s="55" customFormat="1" x14ac:dyDescent="0.6"/>
    <row r="673" s="55" customFormat="1" x14ac:dyDescent="0.6"/>
    <row r="674" s="55" customFormat="1" x14ac:dyDescent="0.6"/>
    <row r="675" s="55" customFormat="1" x14ac:dyDescent="0.6"/>
    <row r="676" s="55" customFormat="1" x14ac:dyDescent="0.6"/>
    <row r="677" s="55" customFormat="1" x14ac:dyDescent="0.6"/>
    <row r="678" s="55" customFormat="1" x14ac:dyDescent="0.6"/>
    <row r="679" s="55" customFormat="1" x14ac:dyDescent="0.6"/>
    <row r="680" s="55" customFormat="1" x14ac:dyDescent="0.6"/>
    <row r="681" s="55" customFormat="1" x14ac:dyDescent="0.6"/>
    <row r="682" s="55" customFormat="1" x14ac:dyDescent="0.6"/>
    <row r="683" s="55" customFormat="1" x14ac:dyDescent="0.6"/>
    <row r="684" s="55" customFormat="1" x14ac:dyDescent="0.6"/>
    <row r="685" s="55" customFormat="1" x14ac:dyDescent="0.6"/>
    <row r="686" s="55" customFormat="1" x14ac:dyDescent="0.6"/>
    <row r="687" s="55" customFormat="1" x14ac:dyDescent="0.6"/>
    <row r="688" s="55" customFormat="1" x14ac:dyDescent="0.6"/>
    <row r="689" s="55" customFormat="1" x14ac:dyDescent="0.6"/>
    <row r="690" s="55" customFormat="1" x14ac:dyDescent="0.6"/>
    <row r="691" s="55" customFormat="1" x14ac:dyDescent="0.6"/>
    <row r="692" s="55" customFormat="1" x14ac:dyDescent="0.6"/>
    <row r="693" s="55" customFormat="1" x14ac:dyDescent="0.6"/>
    <row r="694" s="55" customFormat="1" x14ac:dyDescent="0.6"/>
    <row r="695" s="55" customFormat="1" x14ac:dyDescent="0.6"/>
    <row r="696" s="55" customFormat="1" x14ac:dyDescent="0.6"/>
    <row r="697" s="55" customFormat="1" x14ac:dyDescent="0.6"/>
    <row r="698" s="55" customFormat="1" x14ac:dyDescent="0.6"/>
    <row r="699" s="55" customFormat="1" x14ac:dyDescent="0.6"/>
    <row r="700" s="55" customFormat="1" x14ac:dyDescent="0.6"/>
    <row r="701" s="55" customFormat="1" x14ac:dyDescent="0.6"/>
    <row r="702" s="55" customFormat="1" x14ac:dyDescent="0.6"/>
    <row r="703" s="55" customFormat="1" x14ac:dyDescent="0.6"/>
    <row r="704" s="55" customFormat="1" x14ac:dyDescent="0.6"/>
    <row r="705" s="55" customFormat="1" x14ac:dyDescent="0.6"/>
    <row r="706" s="55" customFormat="1" x14ac:dyDescent="0.6"/>
    <row r="707" s="55" customFormat="1" x14ac:dyDescent="0.6"/>
    <row r="708" s="55" customFormat="1" x14ac:dyDescent="0.6"/>
    <row r="709" s="55" customFormat="1" x14ac:dyDescent="0.6"/>
    <row r="710" s="55" customFormat="1" x14ac:dyDescent="0.6"/>
    <row r="711" s="55" customFormat="1" x14ac:dyDescent="0.6"/>
    <row r="712" s="55" customFormat="1" x14ac:dyDescent="0.6"/>
    <row r="713" s="55" customFormat="1" x14ac:dyDescent="0.6"/>
    <row r="714" s="55" customFormat="1" x14ac:dyDescent="0.6"/>
    <row r="715" s="55" customFormat="1" x14ac:dyDescent="0.6"/>
    <row r="716" s="55" customFormat="1" x14ac:dyDescent="0.6"/>
    <row r="717" s="55" customFormat="1" x14ac:dyDescent="0.6"/>
    <row r="718" s="55" customFormat="1" x14ac:dyDescent="0.6"/>
    <row r="719" s="55" customFormat="1" x14ac:dyDescent="0.6"/>
    <row r="720" s="55" customFormat="1" x14ac:dyDescent="0.6"/>
    <row r="721" s="55" customFormat="1" x14ac:dyDescent="0.6"/>
    <row r="722" s="55" customFormat="1" x14ac:dyDescent="0.6"/>
    <row r="723" s="55" customFormat="1" x14ac:dyDescent="0.6"/>
    <row r="724" s="55" customFormat="1" x14ac:dyDescent="0.6"/>
    <row r="725" s="55" customFormat="1" x14ac:dyDescent="0.6"/>
    <row r="726" s="55" customFormat="1" x14ac:dyDescent="0.6"/>
    <row r="727" s="55" customFormat="1" x14ac:dyDescent="0.6"/>
    <row r="728" s="55" customFormat="1" x14ac:dyDescent="0.6"/>
    <row r="729" s="55" customFormat="1" x14ac:dyDescent="0.6"/>
    <row r="730" s="55" customFormat="1" x14ac:dyDescent="0.6"/>
    <row r="731" s="55" customFormat="1" x14ac:dyDescent="0.6"/>
    <row r="732" s="55" customFormat="1" x14ac:dyDescent="0.6"/>
    <row r="733" s="55" customFormat="1" x14ac:dyDescent="0.6"/>
    <row r="734" s="55" customFormat="1" x14ac:dyDescent="0.6"/>
    <row r="735" s="55" customFormat="1" x14ac:dyDescent="0.6"/>
    <row r="736" s="55" customFormat="1" x14ac:dyDescent="0.6"/>
    <row r="737" s="55" customFormat="1" x14ac:dyDescent="0.6"/>
    <row r="738" s="55" customFormat="1" x14ac:dyDescent="0.6"/>
    <row r="739" s="55" customFormat="1" x14ac:dyDescent="0.6"/>
    <row r="740" s="55" customFormat="1" x14ac:dyDescent="0.6"/>
    <row r="741" s="55" customFormat="1" x14ac:dyDescent="0.6"/>
    <row r="742" s="55" customFormat="1" x14ac:dyDescent="0.6"/>
    <row r="743" s="55" customFormat="1" x14ac:dyDescent="0.6"/>
    <row r="744" s="55" customFormat="1" x14ac:dyDescent="0.6"/>
    <row r="745" s="55" customFormat="1" x14ac:dyDescent="0.6"/>
    <row r="746" s="55" customFormat="1" x14ac:dyDescent="0.6"/>
    <row r="747" s="55" customFormat="1" x14ac:dyDescent="0.6"/>
    <row r="748" s="55" customFormat="1" x14ac:dyDescent="0.6"/>
    <row r="749" s="55" customFormat="1" x14ac:dyDescent="0.6"/>
    <row r="750" s="55" customFormat="1" x14ac:dyDescent="0.6"/>
    <row r="751" s="55" customFormat="1" x14ac:dyDescent="0.6"/>
    <row r="752" s="55" customFormat="1" x14ac:dyDescent="0.6"/>
    <row r="753" s="55" customFormat="1" x14ac:dyDescent="0.6"/>
    <row r="754" s="55" customFormat="1" x14ac:dyDescent="0.6"/>
    <row r="755" s="55" customFormat="1" x14ac:dyDescent="0.6"/>
    <row r="756" s="55" customFormat="1" x14ac:dyDescent="0.6"/>
    <row r="757" s="55" customFormat="1" x14ac:dyDescent="0.6"/>
    <row r="758" s="55" customFormat="1" x14ac:dyDescent="0.6"/>
    <row r="759" s="55" customFormat="1" x14ac:dyDescent="0.6"/>
    <row r="760" s="55" customFormat="1" x14ac:dyDescent="0.6"/>
    <row r="761" s="55" customFormat="1" x14ac:dyDescent="0.6"/>
    <row r="762" s="55" customFormat="1" x14ac:dyDescent="0.6"/>
    <row r="763" s="55" customFormat="1" x14ac:dyDescent="0.6"/>
    <row r="764" s="55" customFormat="1" x14ac:dyDescent="0.6"/>
    <row r="765" s="55" customFormat="1" x14ac:dyDescent="0.6"/>
    <row r="766" s="55" customFormat="1" x14ac:dyDescent="0.6"/>
    <row r="767" s="55" customFormat="1" x14ac:dyDescent="0.6"/>
    <row r="768" s="55" customFormat="1" x14ac:dyDescent="0.6"/>
    <row r="769" s="55" customFormat="1" x14ac:dyDescent="0.6"/>
    <row r="770" s="55" customFormat="1" x14ac:dyDescent="0.6"/>
    <row r="771" s="55" customFormat="1" x14ac:dyDescent="0.6"/>
    <row r="772" s="55" customFormat="1" x14ac:dyDescent="0.6"/>
    <row r="773" s="55" customFormat="1" x14ac:dyDescent="0.6"/>
    <row r="774" s="55" customFormat="1" x14ac:dyDescent="0.6"/>
    <row r="775" s="55" customFormat="1" x14ac:dyDescent="0.6"/>
    <row r="776" s="55" customFormat="1" x14ac:dyDescent="0.6"/>
    <row r="777" s="55" customFormat="1" x14ac:dyDescent="0.6"/>
    <row r="778" s="55" customFormat="1" x14ac:dyDescent="0.6"/>
    <row r="779" s="55" customFormat="1" x14ac:dyDescent="0.6"/>
    <row r="780" s="55" customFormat="1" x14ac:dyDescent="0.6"/>
    <row r="781" s="55" customFormat="1" x14ac:dyDescent="0.6"/>
    <row r="782" s="55" customFormat="1" x14ac:dyDescent="0.6"/>
    <row r="783" s="55" customFormat="1" x14ac:dyDescent="0.6"/>
    <row r="784" s="55" customFormat="1" x14ac:dyDescent="0.6"/>
    <row r="785" s="55" customFormat="1" x14ac:dyDescent="0.6"/>
    <row r="786" s="55" customFormat="1" x14ac:dyDescent="0.6"/>
    <row r="787" s="55" customFormat="1" x14ac:dyDescent="0.6"/>
    <row r="788" s="55" customFormat="1" x14ac:dyDescent="0.6"/>
    <row r="789" s="55" customFormat="1" x14ac:dyDescent="0.6"/>
    <row r="790" s="55" customFormat="1" x14ac:dyDescent="0.6"/>
    <row r="791" s="55" customFormat="1" x14ac:dyDescent="0.6"/>
    <row r="792" s="55" customFormat="1" x14ac:dyDescent="0.6"/>
    <row r="793" s="55" customFormat="1" x14ac:dyDescent="0.6"/>
    <row r="794" s="55" customFormat="1" x14ac:dyDescent="0.6"/>
    <row r="795" s="55" customFormat="1" x14ac:dyDescent="0.6"/>
    <row r="796" s="55" customFormat="1" x14ac:dyDescent="0.6"/>
    <row r="797" s="55" customFormat="1" x14ac:dyDescent="0.6"/>
    <row r="798" s="55" customFormat="1" x14ac:dyDescent="0.6"/>
    <row r="799" s="55" customFormat="1" x14ac:dyDescent="0.6"/>
    <row r="800" s="55" customFormat="1" x14ac:dyDescent="0.6"/>
    <row r="801" s="55" customFormat="1" x14ac:dyDescent="0.6"/>
    <row r="802" s="55" customFormat="1" x14ac:dyDescent="0.6"/>
    <row r="803" s="55" customFormat="1" x14ac:dyDescent="0.6"/>
    <row r="804" s="55" customFormat="1" x14ac:dyDescent="0.6"/>
    <row r="805" s="55" customFormat="1" x14ac:dyDescent="0.6"/>
    <row r="806" s="55" customFormat="1" x14ac:dyDescent="0.6"/>
    <row r="807" s="55" customFormat="1" x14ac:dyDescent="0.6"/>
    <row r="808" s="55" customFormat="1" x14ac:dyDescent="0.6"/>
    <row r="809" s="55" customFormat="1" x14ac:dyDescent="0.6"/>
    <row r="810" s="55" customFormat="1" x14ac:dyDescent="0.6"/>
    <row r="811" s="55" customFormat="1" x14ac:dyDescent="0.6"/>
    <row r="812" s="55" customFormat="1" x14ac:dyDescent="0.6"/>
    <row r="813" s="55" customFormat="1" x14ac:dyDescent="0.6"/>
    <row r="814" s="55" customFormat="1" x14ac:dyDescent="0.6"/>
    <row r="815" s="55" customFormat="1" x14ac:dyDescent="0.6"/>
    <row r="816" s="55" customFormat="1" x14ac:dyDescent="0.6"/>
    <row r="817" s="55" customFormat="1" x14ac:dyDescent="0.6"/>
    <row r="818" s="55" customFormat="1" x14ac:dyDescent="0.6"/>
    <row r="819" s="55" customFormat="1" x14ac:dyDescent="0.6"/>
    <row r="820" s="55" customFormat="1" x14ac:dyDescent="0.6"/>
    <row r="821" s="55" customFormat="1" x14ac:dyDescent="0.6"/>
    <row r="822" s="55" customFormat="1" x14ac:dyDescent="0.6"/>
    <row r="823" s="55" customFormat="1" x14ac:dyDescent="0.6"/>
    <row r="824" s="55" customFormat="1" x14ac:dyDescent="0.6"/>
    <row r="825" s="55" customFormat="1" x14ac:dyDescent="0.6"/>
    <row r="826" s="55" customFormat="1" x14ac:dyDescent="0.6"/>
    <row r="827" s="55" customFormat="1" x14ac:dyDescent="0.6"/>
    <row r="828" s="55" customFormat="1" x14ac:dyDescent="0.6"/>
    <row r="829" s="55" customFormat="1" x14ac:dyDescent="0.6"/>
    <row r="830" s="55" customFormat="1" x14ac:dyDescent="0.6"/>
    <row r="831" s="55" customFormat="1" x14ac:dyDescent="0.6"/>
    <row r="832" s="55" customFormat="1" x14ac:dyDescent="0.6"/>
    <row r="833" s="55" customFormat="1" x14ac:dyDescent="0.6"/>
    <row r="834" s="55" customFormat="1" x14ac:dyDescent="0.6"/>
    <row r="835" s="55" customFormat="1" x14ac:dyDescent="0.6"/>
    <row r="836" s="55" customFormat="1" x14ac:dyDescent="0.6"/>
    <row r="837" s="55" customFormat="1" x14ac:dyDescent="0.6"/>
    <row r="838" s="55" customFormat="1" x14ac:dyDescent="0.6"/>
    <row r="839" s="55" customFormat="1" x14ac:dyDescent="0.6"/>
    <row r="840" s="55" customFormat="1" x14ac:dyDescent="0.6"/>
    <row r="841" s="55" customFormat="1" x14ac:dyDescent="0.6"/>
    <row r="842" s="55" customFormat="1" x14ac:dyDescent="0.6"/>
    <row r="843" s="55" customFormat="1" x14ac:dyDescent="0.6"/>
    <row r="844" s="55" customFormat="1" x14ac:dyDescent="0.6"/>
    <row r="845" s="55" customFormat="1" x14ac:dyDescent="0.6"/>
    <row r="846" s="55" customFormat="1" x14ac:dyDescent="0.6"/>
    <row r="847" s="55" customFormat="1" x14ac:dyDescent="0.6"/>
    <row r="848" s="55" customFormat="1" x14ac:dyDescent="0.6"/>
    <row r="849" s="55" customFormat="1" x14ac:dyDescent="0.6"/>
    <row r="850" s="55" customFormat="1" x14ac:dyDescent="0.6"/>
    <row r="851" s="55" customFormat="1" x14ac:dyDescent="0.6"/>
    <row r="852" s="55" customFormat="1" x14ac:dyDescent="0.6"/>
    <row r="853" s="55" customFormat="1" x14ac:dyDescent="0.6"/>
    <row r="854" s="55" customFormat="1" x14ac:dyDescent="0.6"/>
    <row r="855" s="55" customFormat="1" x14ac:dyDescent="0.6"/>
    <row r="856" s="55" customFormat="1" x14ac:dyDescent="0.6"/>
    <row r="857" s="55" customFormat="1" x14ac:dyDescent="0.6"/>
    <row r="858" s="55" customFormat="1" x14ac:dyDescent="0.6"/>
    <row r="859" s="55" customFormat="1" x14ac:dyDescent="0.6"/>
    <row r="860" s="55" customFormat="1" x14ac:dyDescent="0.6"/>
    <row r="861" s="55" customFormat="1" x14ac:dyDescent="0.6"/>
    <row r="862" s="55" customFormat="1" x14ac:dyDescent="0.6"/>
    <row r="863" s="55" customFormat="1" x14ac:dyDescent="0.6"/>
    <row r="864" s="55" customFormat="1" x14ac:dyDescent="0.6"/>
    <row r="865" s="55" customFormat="1" x14ac:dyDescent="0.6"/>
    <row r="866" s="55" customFormat="1" x14ac:dyDescent="0.6"/>
    <row r="867" s="55" customFormat="1" x14ac:dyDescent="0.6"/>
    <row r="868" s="55" customFormat="1" x14ac:dyDescent="0.6"/>
    <row r="869" s="55" customFormat="1" x14ac:dyDescent="0.6"/>
    <row r="870" s="55" customFormat="1" x14ac:dyDescent="0.6"/>
    <row r="871" s="55" customFormat="1" x14ac:dyDescent="0.6"/>
    <row r="872" s="55" customFormat="1" x14ac:dyDescent="0.6"/>
    <row r="873" s="55" customFormat="1" x14ac:dyDescent="0.6"/>
    <row r="874" s="55" customFormat="1" x14ac:dyDescent="0.6"/>
    <row r="875" s="55" customFormat="1" x14ac:dyDescent="0.6"/>
    <row r="876" s="55" customFormat="1" x14ac:dyDescent="0.6"/>
    <row r="877" s="55" customFormat="1" x14ac:dyDescent="0.6"/>
    <row r="878" s="55" customFormat="1" x14ac:dyDescent="0.6"/>
    <row r="879" s="55" customFormat="1" x14ac:dyDescent="0.6"/>
    <row r="880" s="55" customFormat="1" x14ac:dyDescent="0.6"/>
    <row r="881" s="55" customFormat="1" x14ac:dyDescent="0.6"/>
    <row r="882" s="55" customFormat="1" x14ac:dyDescent="0.6"/>
    <row r="883" s="55" customFormat="1" x14ac:dyDescent="0.6"/>
    <row r="884" s="55" customFormat="1" x14ac:dyDescent="0.6"/>
    <row r="885" s="55" customFormat="1" x14ac:dyDescent="0.6"/>
    <row r="886" s="55" customFormat="1" x14ac:dyDescent="0.6"/>
    <row r="887" s="55" customFormat="1" x14ac:dyDescent="0.6"/>
    <row r="888" s="55" customFormat="1" x14ac:dyDescent="0.6"/>
    <row r="889" s="55" customFormat="1" x14ac:dyDescent="0.6"/>
    <row r="890" s="55" customFormat="1" x14ac:dyDescent="0.6"/>
    <row r="891" s="55" customFormat="1" x14ac:dyDescent="0.6"/>
    <row r="892" s="55" customFormat="1" x14ac:dyDescent="0.6"/>
    <row r="893" s="55" customFormat="1" x14ac:dyDescent="0.6"/>
    <row r="894" s="55" customFormat="1" x14ac:dyDescent="0.6"/>
    <row r="895" s="55" customFormat="1" x14ac:dyDescent="0.6"/>
    <row r="896" s="55" customFormat="1" x14ac:dyDescent="0.6"/>
    <row r="897" s="55" customFormat="1" x14ac:dyDescent="0.6"/>
    <row r="898" s="55" customFormat="1" x14ac:dyDescent="0.6"/>
    <row r="899" s="55" customFormat="1" x14ac:dyDescent="0.6"/>
    <row r="900" s="55" customFormat="1" x14ac:dyDescent="0.6"/>
    <row r="901" s="55" customFormat="1" x14ac:dyDescent="0.6"/>
    <row r="902" s="55" customFormat="1" x14ac:dyDescent="0.6"/>
    <row r="903" s="55" customFormat="1" x14ac:dyDescent="0.6"/>
    <row r="904" s="55" customFormat="1" x14ac:dyDescent="0.6"/>
    <row r="905" s="55" customFormat="1" x14ac:dyDescent="0.6"/>
    <row r="906" s="55" customFormat="1" x14ac:dyDescent="0.6"/>
    <row r="907" s="55" customFormat="1" x14ac:dyDescent="0.6"/>
    <row r="908" s="55" customFormat="1" x14ac:dyDescent="0.6"/>
    <row r="909" s="55" customFormat="1" x14ac:dyDescent="0.6"/>
    <row r="910" s="55" customFormat="1" x14ac:dyDescent="0.6"/>
    <row r="911" s="55" customFormat="1" x14ac:dyDescent="0.6"/>
    <row r="912" s="55" customFormat="1" x14ac:dyDescent="0.6"/>
    <row r="913" s="55" customFormat="1" x14ac:dyDescent="0.6"/>
    <row r="914" s="55" customFormat="1" x14ac:dyDescent="0.6"/>
    <row r="915" s="55" customFormat="1" x14ac:dyDescent="0.6"/>
    <row r="916" s="55" customFormat="1" x14ac:dyDescent="0.6"/>
    <row r="917" s="55" customFormat="1" x14ac:dyDescent="0.6"/>
    <row r="918" s="55" customFormat="1" x14ac:dyDescent="0.6"/>
    <row r="919" s="55" customFormat="1" x14ac:dyDescent="0.6"/>
    <row r="920" s="55" customFormat="1" x14ac:dyDescent="0.6"/>
    <row r="921" s="55" customFormat="1" x14ac:dyDescent="0.6"/>
    <row r="922" s="55" customFormat="1" x14ac:dyDescent="0.6"/>
    <row r="923" s="55" customFormat="1" x14ac:dyDescent="0.6"/>
    <row r="924" s="55" customFormat="1" x14ac:dyDescent="0.6"/>
    <row r="925" s="55" customFormat="1" x14ac:dyDescent="0.6"/>
    <row r="926" s="55" customFormat="1" x14ac:dyDescent="0.6"/>
    <row r="927" s="55" customFormat="1" x14ac:dyDescent="0.6"/>
    <row r="928" s="55" customFormat="1" x14ac:dyDescent="0.6"/>
    <row r="929" s="55" customFormat="1" x14ac:dyDescent="0.6"/>
    <row r="930" s="55" customFormat="1" x14ac:dyDescent="0.6"/>
    <row r="931" s="55" customFormat="1" x14ac:dyDescent="0.6"/>
    <row r="932" s="55" customFormat="1" x14ac:dyDescent="0.6"/>
    <row r="933" s="55" customFormat="1" x14ac:dyDescent="0.6"/>
    <row r="934" s="55" customFormat="1" x14ac:dyDescent="0.6"/>
    <row r="935" s="55" customFormat="1" x14ac:dyDescent="0.6"/>
    <row r="936" s="55" customFormat="1" x14ac:dyDescent="0.6"/>
    <row r="937" s="55" customFormat="1" x14ac:dyDescent="0.6"/>
    <row r="938" s="55" customFormat="1" x14ac:dyDescent="0.6"/>
    <row r="939" s="55" customFormat="1" x14ac:dyDescent="0.6"/>
    <row r="940" s="55" customFormat="1" x14ac:dyDescent="0.6"/>
    <row r="941" s="55" customFormat="1" x14ac:dyDescent="0.6"/>
    <row r="942" s="55" customFormat="1" x14ac:dyDescent="0.6"/>
    <row r="943" s="55" customFormat="1" x14ac:dyDescent="0.6"/>
    <row r="944" s="55" customFormat="1" x14ac:dyDescent="0.6"/>
    <row r="945" s="55" customFormat="1" x14ac:dyDescent="0.6"/>
    <row r="946" s="55" customFormat="1" x14ac:dyDescent="0.6"/>
    <row r="947" s="55" customFormat="1" x14ac:dyDescent="0.6"/>
    <row r="948" s="55" customFormat="1" x14ac:dyDescent="0.6"/>
    <row r="949" s="55" customFormat="1" x14ac:dyDescent="0.6"/>
    <row r="950" s="55" customFormat="1" x14ac:dyDescent="0.6"/>
    <row r="951" s="55" customFormat="1" x14ac:dyDescent="0.6"/>
    <row r="952" s="55" customFormat="1" x14ac:dyDescent="0.6"/>
    <row r="953" s="55" customFormat="1" x14ac:dyDescent="0.6"/>
    <row r="954" s="55" customFormat="1" x14ac:dyDescent="0.6"/>
    <row r="955" s="55" customFormat="1" x14ac:dyDescent="0.6"/>
    <row r="956" s="55" customFormat="1" x14ac:dyDescent="0.6"/>
    <row r="957" s="55" customFormat="1" x14ac:dyDescent="0.6"/>
    <row r="958" s="55" customFormat="1" x14ac:dyDescent="0.6"/>
    <row r="959" s="55" customFormat="1" x14ac:dyDescent="0.6"/>
    <row r="960" s="55" customFormat="1" x14ac:dyDescent="0.6"/>
    <row r="961" s="55" customFormat="1" x14ac:dyDescent="0.6"/>
    <row r="962" s="55" customFormat="1" x14ac:dyDescent="0.6"/>
    <row r="963" s="55" customFormat="1" x14ac:dyDescent="0.6"/>
    <row r="964" s="55" customFormat="1" x14ac:dyDescent="0.6"/>
    <row r="965" s="55" customFormat="1" x14ac:dyDescent="0.6"/>
    <row r="966" s="55" customFormat="1" x14ac:dyDescent="0.6"/>
    <row r="967" s="55" customFormat="1" x14ac:dyDescent="0.6"/>
    <row r="968" s="55" customFormat="1" x14ac:dyDescent="0.6"/>
    <row r="969" s="55" customFormat="1" x14ac:dyDescent="0.6"/>
    <row r="970" s="55" customFormat="1" x14ac:dyDescent="0.6"/>
    <row r="971" s="55" customFormat="1" x14ac:dyDescent="0.6"/>
    <row r="972" s="55" customFormat="1" x14ac:dyDescent="0.6"/>
    <row r="973" s="55" customFormat="1" x14ac:dyDescent="0.6"/>
    <row r="974" s="55" customFormat="1" x14ac:dyDescent="0.6"/>
    <row r="975" s="55" customFormat="1" x14ac:dyDescent="0.6"/>
    <row r="976" s="55" customFormat="1" x14ac:dyDescent="0.6"/>
    <row r="977" s="55" customFormat="1" x14ac:dyDescent="0.6"/>
    <row r="978" s="55" customFormat="1" x14ac:dyDescent="0.6"/>
    <row r="979" s="55" customFormat="1" x14ac:dyDescent="0.6"/>
    <row r="980" s="55" customFormat="1" x14ac:dyDescent="0.6"/>
    <row r="981" s="55" customFormat="1" x14ac:dyDescent="0.6"/>
    <row r="982" s="55" customFormat="1" x14ac:dyDescent="0.6"/>
    <row r="983" s="55" customFormat="1" x14ac:dyDescent="0.6"/>
    <row r="984" s="55" customFormat="1" x14ac:dyDescent="0.6"/>
    <row r="985" s="55" customFormat="1" x14ac:dyDescent="0.6"/>
    <row r="986" s="55" customFormat="1" x14ac:dyDescent="0.6"/>
    <row r="987" s="55" customFormat="1" x14ac:dyDescent="0.6"/>
    <row r="988" s="55" customFormat="1" x14ac:dyDescent="0.6"/>
    <row r="989" s="55" customFormat="1" x14ac:dyDescent="0.6"/>
    <row r="990" s="55" customFormat="1" x14ac:dyDescent="0.6"/>
    <row r="991" s="55" customFormat="1" x14ac:dyDescent="0.6"/>
    <row r="992" s="55" customFormat="1" x14ac:dyDescent="0.6"/>
    <row r="993" s="55" customFormat="1" x14ac:dyDescent="0.6"/>
    <row r="994" s="55" customFormat="1" x14ac:dyDescent="0.6"/>
    <row r="995" s="55" customFormat="1" x14ac:dyDescent="0.6"/>
    <row r="996" s="55" customFormat="1" x14ac:dyDescent="0.6"/>
    <row r="997" s="55" customFormat="1" x14ac:dyDescent="0.6"/>
    <row r="998" s="55" customFormat="1" x14ac:dyDescent="0.6"/>
    <row r="999" s="55" customFormat="1" x14ac:dyDescent="0.6"/>
    <row r="1000" s="55" customFormat="1" x14ac:dyDescent="0.6"/>
    <row r="1001" s="55" customFormat="1" x14ac:dyDescent="0.6"/>
    <row r="1002" s="55" customFormat="1" x14ac:dyDescent="0.6"/>
    <row r="1003" s="55" customFormat="1" x14ac:dyDescent="0.6"/>
    <row r="1004" s="55" customFormat="1" x14ac:dyDescent="0.6"/>
    <row r="1005" s="55" customFormat="1" x14ac:dyDescent="0.6"/>
    <row r="1006" s="55" customFormat="1" x14ac:dyDescent="0.6"/>
  </sheetData>
  <mergeCells count="32">
    <mergeCell ref="M7:N7"/>
    <mergeCell ref="O7:O8"/>
    <mergeCell ref="P7:P8"/>
    <mergeCell ref="Q7:Q8"/>
    <mergeCell ref="Z7:Z8"/>
    <mergeCell ref="B9:B15"/>
    <mergeCell ref="B16:B20"/>
    <mergeCell ref="B21:B23"/>
    <mergeCell ref="B25:B27"/>
    <mergeCell ref="B28:B33"/>
    <mergeCell ref="AO7:AT7"/>
    <mergeCell ref="B6:E6"/>
    <mergeCell ref="Q6:Y6"/>
    <mergeCell ref="Z6:AB6"/>
    <mergeCell ref="AC6:AT6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R7:U7"/>
    <mergeCell ref="V7:Y7"/>
    <mergeCell ref="AB7:AB8"/>
    <mergeCell ref="AC7:AH7"/>
    <mergeCell ref="AI7:AN7"/>
    <mergeCell ref="AA7:AA8"/>
  </mergeCells>
  <conditionalFormatting sqref="C4">
    <cfRule type="cellIs" dxfId="11" priority="11" operator="equal">
      <formula>"ผ่านการยืนยัน"</formula>
    </cfRule>
    <cfRule type="cellIs" dxfId="10" priority="12" operator="equal">
      <formula>"ไม่ผ่านการยืนยัน"</formula>
    </cfRule>
  </conditionalFormatting>
  <conditionalFormatting sqref="T1:T5 T8:T1006 X9:X35 AG9:AG35 AM9:AM35 AS9:AS35">
    <cfRule type="cellIs" dxfId="9" priority="1" operator="between">
      <formula>5</formula>
      <formula>9</formula>
    </cfRule>
    <cfRule type="cellIs" dxfId="8" priority="2" operator="between">
      <formula>3</formula>
      <formula>4</formula>
    </cfRule>
    <cfRule type="cellIs" dxfId="7" priority="3" operator="between">
      <formula>1</formula>
      <formula>2</formula>
    </cfRule>
    <cfRule type="cellIs" dxfId="6" priority="4" operator="between">
      <formula>10</formula>
      <formula>15</formula>
    </cfRule>
  </conditionalFormatting>
  <conditionalFormatting sqref="T9:T35 X9:X35 AG9:AG35 AM9:AM35 AS9:AS35">
    <cfRule type="cellIs" dxfId="5" priority="5" operator="between">
      <formula>16</formula>
      <formula>25</formula>
    </cfRule>
  </conditionalFormatting>
  <conditionalFormatting sqref="U9:U35 Y9:Y35 AH9:AH35 AN9:AN35 AT9:AT35">
    <cfRule type="containsText" dxfId="4" priority="6" operator="containsText" text="ความเสี่ยงสูงมาก">
      <formula>NOT(ISERROR(SEARCH(("ความเสี่ยงสูงมาก"),(U9))))</formula>
    </cfRule>
    <cfRule type="containsText" dxfId="3" priority="7" operator="containsText" text="ความเสี่ยงสูง">
      <formula>NOT(ISERROR(SEARCH(("ความเสี่ยงสูง"),(U9))))</formula>
    </cfRule>
    <cfRule type="containsText" dxfId="2" priority="8" operator="containsText" text="ความเสี่ยงปานกลาง">
      <formula>NOT(ISERROR(SEARCH(("ความเสี่ยงปานกลาง"),(U9))))</formula>
    </cfRule>
    <cfRule type="containsText" dxfId="1" priority="9" operator="containsText" text="ความเสี่ยงต่ำมาก">
      <formula>NOT(ISERROR(SEARCH(("ความเสี่ยงต่ำมาก"),(U9))))</formula>
    </cfRule>
    <cfRule type="containsText" dxfId="0" priority="10" operator="containsText" text="ความเสี่ยงต่ำ">
      <formula>NOT(ISERROR(SEARCH(("ความเสี่ยงต่ำ"),(U9))))</formula>
    </cfRule>
  </conditionalFormatting>
  <dataValidations count="5">
    <dataValidation type="list" allowBlank="1" showErrorMessage="1" sqref="N9:N35" xr:uid="{00000000-0002-0000-0000-000000000000}">
      <formula1>"ความสำเร็จตามเป้าหมาย,ความปลอดภัย,ความมั่นคงทางการเงิน,สภาพคล่องทางการเงิน,มูลค่าความเสียหายทางการเงิน,รายได้สูง(ต่ำ)กว่าค่าใช้จ่ายสุทธิ,ระบบเทคโนโลยีสารสนเทศ,กฎหมาย,ชื่อเสียง"</formula1>
    </dataValidation>
    <dataValidation type="list" allowBlank="1" showErrorMessage="1" sqref="G9:G35" xr:uid="{00000000-0002-0000-0000-000001000000}">
      <formula1>"ด้านกลยุทธ์/นโยบาย (Strategic Risk),ด้านการปฏิบัติงาน (Operational Risk),ด้านการเงิน/งบประมาณ (Financial Risk),ด้านระบบเทคโนโลยีสารสนเทศ (Information Technology Risk),ด้านกฎหมาย ระเบียบ ข้อบังคับ(Compliance Risk),ด้านธรรมาภิบาล (Good Governance)"</formula1>
    </dataValidation>
    <dataValidation type="list" allowBlank="1" showErrorMessage="1" sqref="Z9:Z35" xr:uid="{00000000-0002-0000-0000-000002000000}">
      <formula1>"ยอมรับความเสี่ยง (Accept),หลีกเลี่ยงความเสี่ยง (Avoid),แปลงความเสี่ยงให้เป็นโอกาส (Pursue),ลดความเสี่ยง (Reduce),ถ่ายโอนความเสี่ยง (Transfer)"</formula1>
    </dataValidation>
    <dataValidation type="list" allowBlank="1" showErrorMessage="1" sqref="M9:M35" xr:uid="{00000000-0002-0000-0000-000003000000}">
      <formula1>"เกณฑ์ทั่วไป,เกณฑ์เฉพาะด้านธรรมาภิบาล"</formula1>
    </dataValidation>
    <dataValidation type="custom" allowBlank="1" showDropDown="1" sqref="E3" xr:uid="{00000000-0002-0000-0000-000004000000}">
      <formula1>OR(NOT(ISERROR(DATEVALUE(E3))), AND(ISNUMBER(E3), LEFT(CELL("format", E3))="D"))</formula1>
    </dataValidation>
  </dataValidations>
  <printOptions horizontalCentered="1" gridLines="1"/>
  <pageMargins left="0.25" right="0.25" top="0.75" bottom="0.75" header="0" footer="0"/>
  <pageSetup paperSize="8" scale="7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A976"/>
  <sheetViews>
    <sheetView showGridLines="0" workbookViewId="0"/>
  </sheetViews>
  <sheetFormatPr defaultColWidth="12.5703125" defaultRowHeight="15.75" customHeight="1" x14ac:dyDescent="0.2"/>
  <cols>
    <col min="2" max="2" width="7.28515625" customWidth="1"/>
    <col min="3" max="3" width="47" customWidth="1"/>
    <col min="4" max="4" width="128.140625" customWidth="1"/>
  </cols>
  <sheetData>
    <row r="1" spans="1:27" ht="12.7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8.5" x14ac:dyDescent="0.2">
      <c r="A2" s="1"/>
      <c r="B2" s="2" t="s">
        <v>316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2.75" x14ac:dyDescent="0.2">
      <c r="A3" s="1"/>
      <c r="B3" s="3"/>
      <c r="C3" s="3"/>
      <c r="D3" s="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27" x14ac:dyDescent="0.2">
      <c r="A4" s="4"/>
      <c r="B4" s="38" t="s">
        <v>317</v>
      </c>
      <c r="C4" s="39"/>
      <c r="D4" s="5" t="s">
        <v>318</v>
      </c>
      <c r="E4" s="6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2.75" x14ac:dyDescent="0.2">
      <c r="A5" s="4"/>
      <c r="B5" s="40" t="s">
        <v>319</v>
      </c>
      <c r="C5" s="41"/>
      <c r="D5" s="39"/>
      <c r="E5" s="6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24.75" x14ac:dyDescent="0.2">
      <c r="A6" s="4"/>
      <c r="B6" s="7">
        <v>1.1000000000000001</v>
      </c>
      <c r="C6" s="8" t="s">
        <v>320</v>
      </c>
      <c r="D6" s="8" t="s">
        <v>321</v>
      </c>
      <c r="E6" s="6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24.75" x14ac:dyDescent="0.2">
      <c r="A7" s="4"/>
      <c r="B7" s="7">
        <v>1.2</v>
      </c>
      <c r="C7" s="8" t="s">
        <v>322</v>
      </c>
      <c r="D7" s="8" t="s">
        <v>323</v>
      </c>
      <c r="E7" s="6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24.75" x14ac:dyDescent="0.2">
      <c r="A8" s="4"/>
      <c r="B8" s="7">
        <v>1.3</v>
      </c>
      <c r="C8" s="8" t="s">
        <v>324</v>
      </c>
      <c r="D8" s="8" t="s">
        <v>325</v>
      </c>
      <c r="E8" s="6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4.25" customHeight="1" x14ac:dyDescent="0.2">
      <c r="A9" s="4"/>
      <c r="B9" s="7">
        <v>1.4</v>
      </c>
      <c r="C9" s="8" t="s">
        <v>326</v>
      </c>
      <c r="D9" s="8" t="s">
        <v>327</v>
      </c>
      <c r="E9" s="6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4.25" customHeight="1" x14ac:dyDescent="0.2">
      <c r="A10" s="4"/>
      <c r="B10" s="42" t="s">
        <v>328</v>
      </c>
      <c r="C10" s="41"/>
      <c r="D10" s="39"/>
      <c r="E10" s="6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24.75" x14ac:dyDescent="0.2">
      <c r="A11" s="4"/>
      <c r="B11" s="9">
        <v>2.1</v>
      </c>
      <c r="C11" s="10" t="s">
        <v>329</v>
      </c>
      <c r="D11" s="10" t="s">
        <v>330</v>
      </c>
      <c r="E11" s="6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73.25" x14ac:dyDescent="0.2">
      <c r="A12" s="4"/>
      <c r="B12" s="9">
        <v>2.2000000000000002</v>
      </c>
      <c r="C12" s="10" t="s">
        <v>331</v>
      </c>
      <c r="D12" s="10" t="s">
        <v>332</v>
      </c>
      <c r="E12" s="6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49.5" x14ac:dyDescent="0.2">
      <c r="A13" s="4"/>
      <c r="B13" s="9">
        <v>2.2999999999999998</v>
      </c>
      <c r="C13" s="10" t="s">
        <v>333</v>
      </c>
      <c r="D13" s="10" t="s">
        <v>334</v>
      </c>
      <c r="E13" s="6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49.5" x14ac:dyDescent="0.2">
      <c r="A14" s="4"/>
      <c r="B14" s="9">
        <v>2.4</v>
      </c>
      <c r="C14" s="10" t="s">
        <v>335</v>
      </c>
      <c r="D14" s="10" t="s">
        <v>336</v>
      </c>
      <c r="E14" s="6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49.5" x14ac:dyDescent="0.2">
      <c r="A15" s="4"/>
      <c r="B15" s="9">
        <v>2.5</v>
      </c>
      <c r="C15" s="10" t="s">
        <v>337</v>
      </c>
      <c r="D15" s="10" t="s">
        <v>338</v>
      </c>
      <c r="E15" s="6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49.5" x14ac:dyDescent="0.2">
      <c r="A16" s="4"/>
      <c r="B16" s="9">
        <v>2.6</v>
      </c>
      <c r="C16" s="10" t="s">
        <v>339</v>
      </c>
      <c r="D16" s="10" t="s">
        <v>340</v>
      </c>
      <c r="E16" s="6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49.5" x14ac:dyDescent="0.2">
      <c r="A17" s="4"/>
      <c r="B17" s="9">
        <v>2.7</v>
      </c>
      <c r="C17" s="10" t="s">
        <v>341</v>
      </c>
      <c r="D17" s="10" t="s">
        <v>342</v>
      </c>
      <c r="E17" s="6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74.25" x14ac:dyDescent="0.2">
      <c r="A18" s="4"/>
      <c r="B18" s="9">
        <v>2.8</v>
      </c>
      <c r="C18" s="10" t="s">
        <v>343</v>
      </c>
      <c r="D18" s="10" t="s">
        <v>344</v>
      </c>
      <c r="E18" s="6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247.5" x14ac:dyDescent="0.2">
      <c r="A19" s="4"/>
      <c r="B19" s="9">
        <v>2.9000000000000101</v>
      </c>
      <c r="C19" s="10" t="s">
        <v>345</v>
      </c>
      <c r="D19" s="10" t="s">
        <v>346</v>
      </c>
      <c r="E19" s="6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24.75" x14ac:dyDescent="0.2">
      <c r="A20" s="4"/>
      <c r="B20" s="11">
        <v>2.1</v>
      </c>
      <c r="C20" s="10" t="s">
        <v>347</v>
      </c>
      <c r="D20" s="10" t="s">
        <v>348</v>
      </c>
      <c r="E20" s="6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24.75" x14ac:dyDescent="0.2">
      <c r="A21" s="4"/>
      <c r="B21" s="11">
        <v>2.11</v>
      </c>
      <c r="C21" s="10" t="s">
        <v>349</v>
      </c>
      <c r="D21" s="10" t="s">
        <v>350</v>
      </c>
      <c r="E21" s="6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24.75" x14ac:dyDescent="0.2">
      <c r="A22" s="4"/>
      <c r="B22" s="43" t="s">
        <v>351</v>
      </c>
      <c r="C22" s="41"/>
      <c r="D22" s="39"/>
      <c r="E22" s="6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24.75" x14ac:dyDescent="0.2">
      <c r="A23" s="4"/>
      <c r="B23" s="12">
        <v>3.1</v>
      </c>
      <c r="C23" s="13" t="s">
        <v>352</v>
      </c>
      <c r="D23" s="13" t="s">
        <v>353</v>
      </c>
      <c r="E23" s="6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24.75" x14ac:dyDescent="0.2">
      <c r="A24" s="4"/>
      <c r="B24" s="12">
        <v>3.2</v>
      </c>
      <c r="C24" s="13" t="s">
        <v>354</v>
      </c>
      <c r="D24" s="13" t="s">
        <v>355</v>
      </c>
      <c r="E24" s="6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24.75" x14ac:dyDescent="0.2">
      <c r="A25" s="4"/>
      <c r="B25" s="12">
        <v>3.3</v>
      </c>
      <c r="C25" s="13" t="s">
        <v>356</v>
      </c>
      <c r="D25" s="13" t="s">
        <v>357</v>
      </c>
      <c r="E25" s="6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2.75" x14ac:dyDescent="0.2">
      <c r="A26" s="4"/>
      <c r="B26" s="44" t="s">
        <v>358</v>
      </c>
      <c r="C26" s="41"/>
      <c r="D26" s="39"/>
      <c r="E26" s="6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48.5" x14ac:dyDescent="0.2">
      <c r="A27" s="4"/>
      <c r="B27" s="14">
        <v>4.0999999999999996</v>
      </c>
      <c r="C27" s="15" t="s">
        <v>359</v>
      </c>
      <c r="D27" s="15" t="s">
        <v>360</v>
      </c>
      <c r="E27" s="6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49.5" x14ac:dyDescent="0.2">
      <c r="A28" s="4"/>
      <c r="B28" s="14">
        <v>4.2</v>
      </c>
      <c r="C28" s="15" t="s">
        <v>361</v>
      </c>
      <c r="D28" s="15" t="s">
        <v>362</v>
      </c>
      <c r="E28" s="6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49.5" x14ac:dyDescent="0.2">
      <c r="A29" s="4"/>
      <c r="B29" s="14">
        <v>4.3</v>
      </c>
      <c r="C29" s="15" t="s">
        <v>363</v>
      </c>
      <c r="D29" s="15" t="s">
        <v>364</v>
      </c>
      <c r="E29" s="6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2.75" x14ac:dyDescent="0.2">
      <c r="A30" s="4"/>
      <c r="B30" s="45" t="s">
        <v>365</v>
      </c>
      <c r="C30" s="41"/>
      <c r="D30" s="39"/>
      <c r="E30" s="6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49.5" x14ac:dyDescent="0.2">
      <c r="A31" s="4"/>
      <c r="B31" s="16">
        <v>5.0999999999999996</v>
      </c>
      <c r="C31" s="17" t="s">
        <v>366</v>
      </c>
      <c r="D31" s="17" t="s">
        <v>367</v>
      </c>
      <c r="E31" s="6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49.5" x14ac:dyDescent="0.2">
      <c r="A32" s="4"/>
      <c r="B32" s="16">
        <v>5.2</v>
      </c>
      <c r="C32" s="17" t="s">
        <v>368</v>
      </c>
      <c r="D32" s="17" t="s">
        <v>369</v>
      </c>
      <c r="E32" s="6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2.75" x14ac:dyDescent="0.2">
      <c r="A33" s="1"/>
      <c r="B33" s="18"/>
      <c r="C33" s="18"/>
      <c r="D33" s="1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2.7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2.7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2.7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2.7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2.7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2.7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2.7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2.7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2.7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2.7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2.7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2.7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2.7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2.7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2.7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2.7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2.7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2.7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2.7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2.7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2.7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2.7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2.7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2.7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2.7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2.7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2.7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2.7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2.7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2.7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2.7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2.7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2.7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2.7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2.7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2.7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2.7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2.7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2.7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2.7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2.7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2.7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2.7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2.7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2.7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2.7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2.7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2.7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2.7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2.7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2.7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2.7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2.7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2.7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2.7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2.7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2.7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2.7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2.7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2.7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2.7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2.7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2.7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2.75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2.75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2.75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2.7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2.75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2.7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2.75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2.75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2.75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2.7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2.75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2.75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2.75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2.75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2.75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2.75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2.7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2.7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2.7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2.7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2.7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2.7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2.7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2.75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2.7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2.7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2.7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2.7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2.7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2.7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2.7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2.7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2.7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2.75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2.75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2.75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2.75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2.75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2.75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2.7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2.7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2.7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2.75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2.75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2.75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2.7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2.75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2.75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2.75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2.75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2.75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2.7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2.75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2.75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2.75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2.75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2.75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2.75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2.7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2.7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2.7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2.7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2.7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2.75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2.75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2.75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2.75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2.75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2.75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2.75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2.75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2.75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2.75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2.75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2.75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2.75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2.75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2.75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2.75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2.75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2.75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2.75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2.75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2.75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2.75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2.75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2.75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2.75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2.75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2.75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2.75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2.75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2.75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2.75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2.75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2.75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2.75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2.75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2.75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2.75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2.75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2.75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2.75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2.75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2.7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2.75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2.75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2.75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2.75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2.75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2.75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2.75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2.75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2.75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2.75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2.75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2.75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2.75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2.75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2.75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2.75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2.75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2.75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2.75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2.75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2.75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2.75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2.75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2.75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2.75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2.75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2.75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2.75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2.75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2.75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2.75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2.75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2.75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2.75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2.75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2.75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2.75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2.75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2.75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2.75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2.75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2.75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2.75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2.75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2.75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2.75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2.75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2.75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2.75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2.75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2.75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2.75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2.75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2.75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2.75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2.75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2.75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2.75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2.75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2.75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2.75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2.75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2.75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2.75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2.75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2.75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2.75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2.75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2.75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2.75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2.75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2.75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2.75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2.75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2.75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2.75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2.75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2.75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2.75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2.75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2.75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2.75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2.75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2.75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2.75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2.75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2.75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2.75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2.75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2.75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2.75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2.75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2.75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2.75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2.75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2.75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2.75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2.75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2.75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2.75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2.75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2.75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2.75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2.75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2.75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2.75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2.75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2.75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2.75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2.75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2.75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2.75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2.75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2.75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2.75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2.75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2.75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2.75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2.75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2.75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2.75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2.75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2.75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2.75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2.75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2.75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2.75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2.75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2.75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2.75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2.75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2.7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2.75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2.75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2.75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2.75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2.75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2.75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2.75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2.75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2.75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2.75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2.75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2.75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2.75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2.75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2.75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2.75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2.75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2.75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2.75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2.75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2.75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2.75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2.75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2.75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2.75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2.75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2.75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2.75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2.75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2.75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2.75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2.75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2.75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2.75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2.75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2.75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2.75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2.75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2.75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2.75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2.75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2.75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2.75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2.75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2.75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2.75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2.75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2.75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2.75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2.75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2.75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2.75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2.75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2.75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2.75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2.75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2.75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2.75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2.75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2.75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2.75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2.75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2.75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2.75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2.7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2.75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2.75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2.75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2.75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2.75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2.75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2.75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2.75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2.75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2.75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2.75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2.75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2.75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2.75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2.75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2.75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2.75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2.75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2.75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2.75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2.75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2.75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2.75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2.75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2.75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2.75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2.75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2.75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2.75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2.75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2.75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2.75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2.75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2.75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2.75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2.75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2.75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2.75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2.75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2.75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2.75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2.75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2.75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2.75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2.75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2.75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2.75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2.75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2.75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2.75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2.75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2.75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2.75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2.75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2.75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2.75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2.75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2.75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2.75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2.75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2.75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2.75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2.75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2.75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2.75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2.7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2.75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2.75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2.75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2.75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2.75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2.75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2.75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2.75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2.75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2.75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2.75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2.75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2.75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2.75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2.75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2.75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2.75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2.75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2.75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2.75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2.75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2.75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2.75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2.75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2.75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2.75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2.75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2.75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2.75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2.75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2.75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2.75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2.75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2.75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2.75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2.75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2.75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2.75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2.75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2.75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2.75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2.75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2.75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2.75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2.75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2.75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2.75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2.75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2.75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2.75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2.75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2.75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2.75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2.75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2.75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2.75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2.75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2.75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2.75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2.75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2.75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2.75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2.75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2.75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2.75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2.7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2.75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2.75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2.75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2.75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2.75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2.75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2.75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2.75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2.75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2.75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2.75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2.75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2.75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2.75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2.75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2.75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2.75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2.75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2.75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2.75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2.75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2.75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2.75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2.75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2.75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2.75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2.75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2.75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2.75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2.75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2.75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2.75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2.75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2.75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2.75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2.75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2.75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2.75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2.75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2.75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2.75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2.75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2.75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2.75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2.75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2.75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2.75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2.75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2.75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2.75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2.75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2.75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2.75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2.75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2.75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2.75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2.75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2.75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2.75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2.75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2.75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2.75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2.75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2.75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2.75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2.75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2.75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2.75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2.75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2.75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2.75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2.75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2.75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2.75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2.75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2.75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2.75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2.75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2.75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2.75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2.75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2.75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2.75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2.75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2.75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2.75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2.75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2.75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2.75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2.75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2.75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2.75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2.75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2.75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2.75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2.75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2.75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2.75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2.75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2.75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2.75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2.75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2.75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2.75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2.75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2.75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2.75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2.75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2.75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2.75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2.75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2.75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2.75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2.75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2.75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2.75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2.75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2.75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2.75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2.75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2.75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2.75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2.75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2.75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2.75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2.75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2.75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2.75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2.75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2.75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2.75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2.75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2.75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2.75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2.75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2.75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2.75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2.75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2.75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2.75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2.75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2.75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2.75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2.75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2.75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2.75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2.75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2.75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2.75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2.75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2.75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2.75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2.75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2.75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2.75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2.75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2.75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2.75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2.75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2.75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2.75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2.75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2.75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2.75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2.75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2.75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2.75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2.75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2.75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2.75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2.75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2.75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2.75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2.75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2.75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2.75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2.75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2.75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2.75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2.75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2.75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2.75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2.75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2.75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2.75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2.75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2.75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2.75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2.75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2.75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2.75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2.75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2.75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2.75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2.75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2.75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2.75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2.75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2.75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2.75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2.75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2.75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2.75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2.75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2.75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2.75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2.75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2.75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2.75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2.75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2.75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2.75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2.75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2.75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2.75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2.75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2.75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2.75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2.75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2.75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2.75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2.75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2.75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2.75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2.75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2.75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2.75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2.75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2.75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2.75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2.75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2.75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2.75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2.75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2.75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2.75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2.75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2.75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2.75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2.75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2.75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2.75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2.75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2.75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2.75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2.75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2.75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2.75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2.75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2.75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2.75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2.75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2.75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2.75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2.75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2.75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2.75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2.75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2.75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2.75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2.75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2.75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2.75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2.75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2.75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2.75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2.75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2.75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2.75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2.75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2.75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2.75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2.75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2.75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2.75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2.75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2.75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2.75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2.75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2.75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2.75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2.75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2.75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2.75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2.75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2.75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2.75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2.75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2.75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2.75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2.75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2.75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2.75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2.75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2.75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2.75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2.75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2.75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2.75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2.75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2.75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2.75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2.75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2.75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2.75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2.75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2.75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2.75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2.75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2.75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2.75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2.75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2.75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2.75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2.75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2.75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2.75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2.75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2.75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2.75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2.75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2.75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2.75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2.75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2.75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2.75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2.75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2.75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2.75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2.75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2.75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2.75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2.75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2.75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2.75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2.75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2.75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2.75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2.75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2.75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2.75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2.75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2.75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2.75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2.75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2.75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2.75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2.75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2.75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2.75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2.75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2.75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2.75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2.75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2.75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2.75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2.75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2.75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2.75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2.75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2.75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2.75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2.75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2.75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2.75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2.75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2.75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2.75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2.75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2.75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2.75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2.75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2.75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2.75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2.75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2.75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2.75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2.75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2.75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2.75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2.75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2.75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2.75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2.75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2.75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2.75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2.75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2.75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2.75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2.75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2.75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2.75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2.75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2.75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2.75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2.75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2.75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2.75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2.75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2.75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2.75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2.75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2.75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2.75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2.75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2.75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2.75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2.75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2.75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2.75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2.75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2.75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2.75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2.75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2.75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2.75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2.75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2.75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2.75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2.75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2.75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2.75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2.75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2.75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2.75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2.75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2.75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2.75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2.75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2.75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2.75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2.75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2.75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2.75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2.75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2.75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2.75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2.75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2.75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2.75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2.75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2.75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2.75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2.75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2.75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2.75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</sheetData>
  <mergeCells count="6">
    <mergeCell ref="B30:D30"/>
    <mergeCell ref="B4:C4"/>
    <mergeCell ref="B5:D5"/>
    <mergeCell ref="B10:D10"/>
    <mergeCell ref="B22:D22"/>
    <mergeCell ref="B26:D2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1000"/>
  <sheetViews>
    <sheetView workbookViewId="0"/>
  </sheetViews>
  <sheetFormatPr defaultColWidth="12.5703125" defaultRowHeight="15.75" customHeight="1" x14ac:dyDescent="0.2"/>
  <cols>
    <col min="1" max="1" width="7.42578125" customWidth="1"/>
    <col min="2" max="2" width="9.140625" customWidth="1"/>
    <col min="3" max="3" width="47.5703125" customWidth="1"/>
    <col min="4" max="4" width="59" customWidth="1"/>
    <col min="5" max="5" width="6.85546875" customWidth="1"/>
    <col min="6" max="6" width="7.5703125" customWidth="1"/>
    <col min="7" max="7" width="9.140625" customWidth="1"/>
    <col min="8" max="8" width="27.42578125" customWidth="1"/>
    <col min="9" max="9" width="28.5703125" customWidth="1"/>
    <col min="10" max="10" width="25.140625" customWidth="1"/>
    <col min="11" max="11" width="24" customWidth="1"/>
    <col min="12" max="12" width="31.140625" customWidth="1"/>
    <col min="13" max="13" width="30.85546875" customWidth="1"/>
    <col min="14" max="14" width="53.28515625" customWidth="1"/>
    <col min="15" max="15" width="40.7109375" customWidth="1"/>
    <col min="16" max="16" width="36.28515625" customWidth="1"/>
  </cols>
  <sheetData>
    <row r="1" spans="1:26" ht="27" x14ac:dyDescent="0.2">
      <c r="A1" s="19" t="s">
        <v>370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0"/>
      <c r="Y1" s="20"/>
      <c r="Z1" s="20"/>
    </row>
    <row r="2" spans="1:26" ht="28.5" x14ac:dyDescent="0.2">
      <c r="A2" s="21" t="s">
        <v>371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20"/>
      <c r="Y2" s="20"/>
      <c r="Z2" s="20"/>
    </row>
    <row r="3" spans="1:26" ht="12.7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20"/>
      <c r="Y3" s="20"/>
      <c r="Z3" s="20"/>
    </row>
    <row r="4" spans="1:26" ht="12.75" x14ac:dyDescent="0.2">
      <c r="A4" s="49" t="s">
        <v>372</v>
      </c>
      <c r="B4" s="47"/>
      <c r="C4" s="47"/>
      <c r="D4" s="48"/>
      <c r="E4" s="1"/>
      <c r="F4" s="49" t="s">
        <v>373</v>
      </c>
      <c r="G4" s="47"/>
      <c r="H4" s="47"/>
      <c r="I4" s="47"/>
      <c r="J4" s="47"/>
      <c r="K4" s="47"/>
      <c r="L4" s="47"/>
      <c r="M4" s="47"/>
      <c r="N4" s="47"/>
      <c r="O4" s="47"/>
      <c r="P4" s="48"/>
      <c r="Q4" s="1"/>
      <c r="R4" s="1"/>
      <c r="S4" s="1"/>
      <c r="T4" s="1"/>
      <c r="U4" s="1"/>
      <c r="V4" s="1"/>
      <c r="W4" s="1"/>
      <c r="X4" s="20"/>
      <c r="Y4" s="20"/>
      <c r="Z4" s="20"/>
    </row>
    <row r="5" spans="1:26" ht="15" customHeight="1" x14ac:dyDescent="0.2">
      <c r="A5" s="3"/>
      <c r="B5" s="3"/>
      <c r="C5" s="3"/>
      <c r="D5" s="22"/>
      <c r="E5" s="1"/>
      <c r="F5" s="3"/>
      <c r="G5" s="3"/>
      <c r="H5" s="3"/>
      <c r="I5" s="22"/>
      <c r="J5" s="3"/>
      <c r="K5" s="3"/>
      <c r="L5" s="3"/>
      <c r="M5" s="3"/>
      <c r="N5" s="3"/>
      <c r="O5" s="3"/>
      <c r="P5" s="3"/>
      <c r="Q5" s="1"/>
      <c r="R5" s="1"/>
      <c r="S5" s="1"/>
      <c r="T5" s="1"/>
      <c r="U5" s="1"/>
      <c r="V5" s="1"/>
      <c r="W5" s="1"/>
      <c r="X5" s="20"/>
      <c r="Y5" s="20"/>
      <c r="Z5" s="20"/>
    </row>
    <row r="6" spans="1:26" ht="27" x14ac:dyDescent="0.2">
      <c r="A6" s="23" t="s">
        <v>374</v>
      </c>
      <c r="B6" s="23" t="s">
        <v>318</v>
      </c>
      <c r="C6" s="23" t="s">
        <v>375</v>
      </c>
      <c r="D6" s="23" t="s">
        <v>376</v>
      </c>
      <c r="E6" s="24"/>
      <c r="F6" s="23" t="s">
        <v>374</v>
      </c>
      <c r="G6" s="23" t="s">
        <v>318</v>
      </c>
      <c r="H6" s="23" t="s">
        <v>377</v>
      </c>
      <c r="I6" s="23" t="s">
        <v>378</v>
      </c>
      <c r="J6" s="23" t="s">
        <v>379</v>
      </c>
      <c r="K6" s="23" t="s">
        <v>380</v>
      </c>
      <c r="L6" s="23" t="s">
        <v>381</v>
      </c>
      <c r="M6" s="23" t="s">
        <v>382</v>
      </c>
      <c r="N6" s="25" t="s">
        <v>383</v>
      </c>
      <c r="O6" s="25" t="s">
        <v>384</v>
      </c>
      <c r="P6" s="25" t="s">
        <v>385</v>
      </c>
      <c r="Q6" s="6"/>
      <c r="R6" s="1"/>
      <c r="S6" s="1"/>
      <c r="T6" s="1"/>
      <c r="U6" s="1"/>
      <c r="V6" s="1"/>
      <c r="W6" s="1"/>
      <c r="X6" s="20"/>
      <c r="Y6" s="20"/>
      <c r="Z6" s="20"/>
    </row>
    <row r="7" spans="1:26" ht="108" x14ac:dyDescent="0.2">
      <c r="A7" s="26">
        <v>5</v>
      </c>
      <c r="B7" s="27" t="s">
        <v>386</v>
      </c>
      <c r="C7" s="28" t="s">
        <v>387</v>
      </c>
      <c r="D7" s="28" t="s">
        <v>388</v>
      </c>
      <c r="E7" s="24"/>
      <c r="F7" s="26">
        <v>5</v>
      </c>
      <c r="G7" s="27" t="s">
        <v>386</v>
      </c>
      <c r="H7" s="28" t="s">
        <v>389</v>
      </c>
      <c r="I7" s="28" t="s">
        <v>390</v>
      </c>
      <c r="J7" s="28" t="s">
        <v>391</v>
      </c>
      <c r="K7" s="28" t="s">
        <v>392</v>
      </c>
      <c r="L7" s="28" t="s">
        <v>393</v>
      </c>
      <c r="M7" s="28" t="s">
        <v>394</v>
      </c>
      <c r="N7" s="28" t="s">
        <v>395</v>
      </c>
      <c r="O7" s="28" t="s">
        <v>396</v>
      </c>
      <c r="P7" s="28" t="s">
        <v>397</v>
      </c>
      <c r="Q7" s="6"/>
      <c r="R7" s="1"/>
      <c r="S7" s="1"/>
      <c r="T7" s="1"/>
      <c r="U7" s="1"/>
      <c r="V7" s="1"/>
      <c r="W7" s="1"/>
      <c r="X7" s="20"/>
      <c r="Y7" s="20"/>
      <c r="Z7" s="20"/>
    </row>
    <row r="8" spans="1:26" ht="108" x14ac:dyDescent="0.2">
      <c r="A8" s="26">
        <v>4</v>
      </c>
      <c r="B8" s="29" t="s">
        <v>398</v>
      </c>
      <c r="C8" s="28" t="s">
        <v>399</v>
      </c>
      <c r="D8" s="28" t="s">
        <v>400</v>
      </c>
      <c r="E8" s="24"/>
      <c r="F8" s="26">
        <v>4</v>
      </c>
      <c r="G8" s="29" t="s">
        <v>398</v>
      </c>
      <c r="H8" s="28" t="s">
        <v>401</v>
      </c>
      <c r="I8" s="28" t="s">
        <v>402</v>
      </c>
      <c r="J8" s="28" t="s">
        <v>403</v>
      </c>
      <c r="K8" s="28" t="s">
        <v>404</v>
      </c>
      <c r="L8" s="28" t="s">
        <v>405</v>
      </c>
      <c r="M8" s="28" t="s">
        <v>406</v>
      </c>
      <c r="N8" s="28" t="s">
        <v>407</v>
      </c>
      <c r="O8" s="28" t="s">
        <v>408</v>
      </c>
      <c r="P8" s="28" t="s">
        <v>409</v>
      </c>
      <c r="Q8" s="6"/>
      <c r="R8" s="1"/>
      <c r="S8" s="1"/>
      <c r="T8" s="1"/>
      <c r="U8" s="1"/>
      <c r="V8" s="1"/>
      <c r="W8" s="1"/>
      <c r="X8" s="20"/>
      <c r="Y8" s="20"/>
      <c r="Z8" s="20"/>
    </row>
    <row r="9" spans="1:26" ht="81" x14ac:dyDescent="0.2">
      <c r="A9" s="26">
        <v>3</v>
      </c>
      <c r="B9" s="30" t="s">
        <v>410</v>
      </c>
      <c r="C9" s="28" t="s">
        <v>411</v>
      </c>
      <c r="D9" s="28" t="s">
        <v>412</v>
      </c>
      <c r="E9" s="24"/>
      <c r="F9" s="26">
        <v>3</v>
      </c>
      <c r="G9" s="30" t="s">
        <v>410</v>
      </c>
      <c r="H9" s="28" t="s">
        <v>413</v>
      </c>
      <c r="I9" s="28" t="s">
        <v>414</v>
      </c>
      <c r="J9" s="28" t="s">
        <v>415</v>
      </c>
      <c r="K9" s="28" t="s">
        <v>416</v>
      </c>
      <c r="L9" s="28" t="s">
        <v>417</v>
      </c>
      <c r="M9" s="28" t="s">
        <v>418</v>
      </c>
      <c r="N9" s="28" t="s">
        <v>419</v>
      </c>
      <c r="O9" s="28" t="s">
        <v>420</v>
      </c>
      <c r="P9" s="28" t="s">
        <v>421</v>
      </c>
      <c r="Q9" s="6"/>
      <c r="R9" s="1"/>
      <c r="S9" s="1"/>
      <c r="T9" s="1"/>
      <c r="U9" s="1"/>
      <c r="V9" s="1"/>
      <c r="W9" s="1"/>
      <c r="X9" s="20"/>
      <c r="Y9" s="20"/>
      <c r="Z9" s="20"/>
    </row>
    <row r="10" spans="1:26" ht="135" x14ac:dyDescent="0.2">
      <c r="A10" s="26">
        <v>2</v>
      </c>
      <c r="B10" s="31" t="s">
        <v>422</v>
      </c>
      <c r="C10" s="28" t="s">
        <v>423</v>
      </c>
      <c r="D10" s="28" t="s">
        <v>424</v>
      </c>
      <c r="E10" s="24"/>
      <c r="F10" s="26">
        <v>2</v>
      </c>
      <c r="G10" s="31" t="s">
        <v>422</v>
      </c>
      <c r="H10" s="28" t="s">
        <v>425</v>
      </c>
      <c r="I10" s="28" t="s">
        <v>426</v>
      </c>
      <c r="J10" s="28" t="s">
        <v>427</v>
      </c>
      <c r="K10" s="28" t="s">
        <v>428</v>
      </c>
      <c r="L10" s="28" t="s">
        <v>429</v>
      </c>
      <c r="M10" s="28" t="s">
        <v>430</v>
      </c>
      <c r="N10" s="28" t="s">
        <v>431</v>
      </c>
      <c r="O10" s="28" t="s">
        <v>432</v>
      </c>
      <c r="P10" s="28" t="s">
        <v>433</v>
      </c>
      <c r="Q10" s="6"/>
      <c r="R10" s="1"/>
      <c r="S10" s="1"/>
      <c r="T10" s="1"/>
      <c r="U10" s="1"/>
      <c r="V10" s="1"/>
      <c r="W10" s="1"/>
      <c r="X10" s="20"/>
      <c r="Y10" s="20"/>
      <c r="Z10" s="20"/>
    </row>
    <row r="11" spans="1:26" ht="108" x14ac:dyDescent="0.2">
      <c r="A11" s="26">
        <v>1</v>
      </c>
      <c r="B11" s="32" t="s">
        <v>434</v>
      </c>
      <c r="C11" s="28" t="s">
        <v>435</v>
      </c>
      <c r="D11" s="28" t="s">
        <v>436</v>
      </c>
      <c r="E11" s="24"/>
      <c r="F11" s="26">
        <v>1</v>
      </c>
      <c r="G11" s="32" t="s">
        <v>434</v>
      </c>
      <c r="H11" s="28" t="s">
        <v>437</v>
      </c>
      <c r="I11" s="28" t="s">
        <v>438</v>
      </c>
      <c r="J11" s="28" t="s">
        <v>439</v>
      </c>
      <c r="K11" s="28" t="s">
        <v>440</v>
      </c>
      <c r="L11" s="28" t="s">
        <v>441</v>
      </c>
      <c r="M11" s="28" t="s">
        <v>442</v>
      </c>
      <c r="N11" s="28" t="s">
        <v>443</v>
      </c>
      <c r="O11" s="28" t="s">
        <v>444</v>
      </c>
      <c r="P11" s="28" t="s">
        <v>445</v>
      </c>
      <c r="Q11" s="6"/>
      <c r="R11" s="1"/>
      <c r="S11" s="1"/>
      <c r="T11" s="1"/>
      <c r="U11" s="1"/>
      <c r="V11" s="1"/>
      <c r="W11" s="1"/>
      <c r="X11" s="20"/>
      <c r="Y11" s="20"/>
      <c r="Z11" s="20"/>
    </row>
    <row r="12" spans="1:26" ht="15" customHeight="1" x14ac:dyDescent="0.35">
      <c r="A12" s="33" t="s">
        <v>446</v>
      </c>
      <c r="B12" s="18"/>
      <c r="C12" s="18"/>
      <c r="D12" s="18"/>
      <c r="E12" s="1"/>
      <c r="F12" s="18"/>
      <c r="G12" s="18"/>
      <c r="H12" s="18"/>
      <c r="I12" s="34" t="s">
        <v>446</v>
      </c>
      <c r="J12" s="34" t="s">
        <v>447</v>
      </c>
      <c r="K12" s="18"/>
      <c r="L12" s="35" t="s">
        <v>448</v>
      </c>
      <c r="M12" s="18"/>
      <c r="N12" s="34" t="s">
        <v>446</v>
      </c>
      <c r="O12" s="18"/>
      <c r="P12" s="18"/>
      <c r="Q12" s="1"/>
      <c r="R12" s="1"/>
      <c r="S12" s="1"/>
      <c r="T12" s="1"/>
      <c r="U12" s="1"/>
      <c r="V12" s="1"/>
      <c r="W12" s="1"/>
      <c r="X12" s="20"/>
      <c r="Y12" s="20"/>
      <c r="Z12" s="20"/>
    </row>
    <row r="13" spans="1:26" ht="108" x14ac:dyDescent="0.2">
      <c r="A13" s="49" t="s">
        <v>449</v>
      </c>
      <c r="B13" s="47"/>
      <c r="C13" s="47"/>
      <c r="D13" s="48"/>
      <c r="E13" s="1"/>
      <c r="F13" s="1"/>
      <c r="G13" s="1"/>
      <c r="H13" s="1"/>
      <c r="I13" s="36" t="s">
        <v>450</v>
      </c>
      <c r="J13" s="36" t="s">
        <v>451</v>
      </c>
      <c r="K13" s="1"/>
      <c r="L13" s="36" t="s">
        <v>452</v>
      </c>
      <c r="M13" s="1"/>
      <c r="N13" s="36" t="s">
        <v>453</v>
      </c>
      <c r="O13" s="1"/>
      <c r="P13" s="1"/>
      <c r="Q13" s="1"/>
      <c r="R13" s="1"/>
      <c r="S13" s="1"/>
      <c r="T13" s="1"/>
      <c r="U13" s="1"/>
      <c r="V13" s="1"/>
      <c r="W13" s="1"/>
      <c r="X13" s="20"/>
      <c r="Y13" s="20"/>
      <c r="Z13" s="20"/>
    </row>
    <row r="14" spans="1:26" ht="108" x14ac:dyDescent="0.2">
      <c r="A14" s="49" t="s">
        <v>454</v>
      </c>
      <c r="B14" s="47"/>
      <c r="C14" s="47"/>
      <c r="D14" s="48"/>
      <c r="E14" s="1"/>
      <c r="F14" s="1"/>
      <c r="G14" s="1"/>
      <c r="H14" s="1"/>
      <c r="I14" s="1"/>
      <c r="J14" s="1"/>
      <c r="K14" s="1"/>
      <c r="L14" s="36" t="s">
        <v>455</v>
      </c>
      <c r="M14" s="1"/>
      <c r="N14" s="36" t="s">
        <v>456</v>
      </c>
      <c r="O14" s="1"/>
      <c r="P14" s="1"/>
      <c r="Q14" s="1"/>
      <c r="R14" s="1"/>
      <c r="S14" s="1"/>
      <c r="T14" s="1"/>
      <c r="U14" s="1"/>
      <c r="V14" s="1"/>
      <c r="W14" s="1"/>
      <c r="X14" s="20"/>
      <c r="Y14" s="20"/>
      <c r="Z14" s="20"/>
    </row>
    <row r="15" spans="1:26" ht="15" customHeight="1" x14ac:dyDescent="0.2">
      <c r="A15" s="49" t="s">
        <v>457</v>
      </c>
      <c r="B15" s="47"/>
      <c r="C15" s="47"/>
      <c r="D15" s="48"/>
      <c r="E15" s="1"/>
      <c r="F15" s="1"/>
      <c r="G15" s="1"/>
      <c r="H15" s="1"/>
      <c r="I15" s="37"/>
      <c r="J15" s="1"/>
      <c r="K15" s="1"/>
      <c r="L15" s="36" t="s">
        <v>458</v>
      </c>
      <c r="M15" s="1"/>
      <c r="N15" s="37"/>
      <c r="O15" s="1"/>
      <c r="P15" s="1"/>
      <c r="Q15" s="1"/>
      <c r="R15" s="1"/>
      <c r="S15" s="1"/>
      <c r="T15" s="1"/>
      <c r="U15" s="1"/>
      <c r="V15" s="1"/>
      <c r="W15" s="1"/>
      <c r="X15" s="20"/>
      <c r="Y15" s="20"/>
      <c r="Z15" s="20"/>
    </row>
    <row r="16" spans="1:26" ht="15" customHeight="1" x14ac:dyDescent="0.2">
      <c r="A16" s="49" t="s">
        <v>459</v>
      </c>
      <c r="B16" s="47"/>
      <c r="C16" s="47"/>
      <c r="D16" s="48"/>
      <c r="E16" s="1"/>
      <c r="F16" s="1"/>
      <c r="G16" s="1"/>
      <c r="H16" s="1"/>
      <c r="I16" s="37"/>
      <c r="J16" s="1"/>
      <c r="K16" s="1"/>
      <c r="L16" s="1"/>
      <c r="M16" s="1"/>
      <c r="N16" s="37"/>
      <c r="O16" s="1"/>
      <c r="P16" s="1"/>
      <c r="Q16" s="1"/>
      <c r="R16" s="1"/>
      <c r="S16" s="1"/>
      <c r="T16" s="1"/>
      <c r="U16" s="1"/>
      <c r="V16" s="1"/>
      <c r="W16" s="1"/>
      <c r="X16" s="20"/>
      <c r="Y16" s="20"/>
      <c r="Z16" s="20"/>
    </row>
    <row r="17" spans="1:26" ht="15" customHeight="1" x14ac:dyDescent="0.2">
      <c r="A17" s="1"/>
      <c r="B17" s="1"/>
      <c r="C17" s="1"/>
      <c r="D17" s="1"/>
      <c r="E17" s="1"/>
      <c r="F17" s="37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20"/>
      <c r="Y17" s="20"/>
      <c r="Z17" s="20"/>
    </row>
    <row r="18" spans="1:26" ht="12.75" x14ac:dyDescent="0.2">
      <c r="A18" s="46"/>
      <c r="B18" s="47"/>
      <c r="C18" s="48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20"/>
      <c r="Y18" s="20"/>
      <c r="Z18" s="20"/>
    </row>
    <row r="19" spans="1:26" ht="15" customHeight="1" x14ac:dyDescent="0.2">
      <c r="A19" s="46"/>
      <c r="B19" s="47"/>
      <c r="C19" s="48"/>
      <c r="D19" s="1"/>
      <c r="E19" s="1"/>
      <c r="F19" s="37"/>
      <c r="G19" s="37"/>
      <c r="H19" s="37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20"/>
      <c r="Y19" s="20"/>
      <c r="Z19" s="20"/>
    </row>
    <row r="20" spans="1:26" ht="15" customHeight="1" x14ac:dyDescent="0.2">
      <c r="A20" s="46"/>
      <c r="B20" s="47"/>
      <c r="C20" s="48"/>
      <c r="D20" s="1"/>
      <c r="E20" s="1"/>
      <c r="F20" s="37"/>
      <c r="G20" s="37"/>
      <c r="H20" s="37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20"/>
      <c r="Y20" s="20"/>
      <c r="Z20" s="20"/>
    </row>
    <row r="21" spans="1:26" ht="12.75" x14ac:dyDescent="0.2">
      <c r="A21" s="46"/>
      <c r="B21" s="47"/>
      <c r="C21" s="48"/>
      <c r="D21" s="1"/>
      <c r="E21" s="1"/>
      <c r="F21" s="37"/>
      <c r="G21" s="37"/>
      <c r="H21" s="37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20"/>
      <c r="Y21" s="20"/>
      <c r="Z21" s="20"/>
    </row>
    <row r="22" spans="1:26" ht="12.75" x14ac:dyDescent="0.2">
      <c r="A22" s="1"/>
      <c r="B22" s="1"/>
      <c r="C22" s="1"/>
      <c r="D22" s="1"/>
      <c r="E22" s="1"/>
      <c r="F22" s="37"/>
      <c r="G22" s="37"/>
      <c r="H22" s="37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20"/>
      <c r="Y22" s="20"/>
      <c r="Z22" s="20"/>
    </row>
    <row r="23" spans="1:26" ht="12.75" x14ac:dyDescent="0.2">
      <c r="A23" s="1"/>
      <c r="B23" s="1"/>
      <c r="C23" s="1"/>
      <c r="D23" s="1"/>
      <c r="E23" s="1"/>
      <c r="F23" s="37"/>
      <c r="G23" s="37"/>
      <c r="H23" s="37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20"/>
      <c r="Y23" s="20"/>
      <c r="Z23" s="20"/>
    </row>
    <row r="24" spans="1:26" ht="12.75" x14ac:dyDescent="0.2">
      <c r="A24" s="1"/>
      <c r="B24" s="1"/>
      <c r="C24" s="1"/>
      <c r="D24" s="1"/>
      <c r="E24" s="1"/>
      <c r="F24" s="37"/>
      <c r="G24" s="37"/>
      <c r="H24" s="37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20"/>
      <c r="Y24" s="20"/>
      <c r="Z24" s="20"/>
    </row>
    <row r="25" spans="1:26" ht="12.75" x14ac:dyDescent="0.2">
      <c r="A25" s="1"/>
      <c r="B25" s="1"/>
      <c r="C25" s="1"/>
      <c r="D25" s="1"/>
      <c r="E25" s="1"/>
      <c r="F25" s="37"/>
      <c r="G25" s="37"/>
      <c r="H25" s="37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20"/>
      <c r="Y25" s="20"/>
      <c r="Z25" s="20"/>
    </row>
    <row r="26" spans="1:26" ht="12.7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20"/>
      <c r="Y26" s="20"/>
      <c r="Z26" s="20"/>
    </row>
    <row r="27" spans="1:26" ht="12.7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20"/>
      <c r="Y27" s="20"/>
      <c r="Z27" s="20"/>
    </row>
    <row r="28" spans="1:26" ht="12.7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20"/>
      <c r="Y28" s="20"/>
      <c r="Z28" s="20"/>
    </row>
    <row r="29" spans="1:26" ht="12.7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20"/>
      <c r="Y29" s="20"/>
      <c r="Z29" s="20"/>
    </row>
    <row r="30" spans="1:26" ht="12.7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20"/>
      <c r="Y30" s="20"/>
      <c r="Z30" s="20"/>
    </row>
    <row r="31" spans="1:26" ht="12.7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20"/>
      <c r="Y31" s="20"/>
      <c r="Z31" s="20"/>
    </row>
    <row r="32" spans="1:26" ht="12.7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20"/>
      <c r="Y32" s="20"/>
      <c r="Z32" s="20"/>
    </row>
    <row r="33" spans="1:26" ht="12.7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20"/>
      <c r="Y33" s="20"/>
      <c r="Z33" s="20"/>
    </row>
    <row r="34" spans="1:26" ht="12.7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20"/>
      <c r="Y34" s="20"/>
      <c r="Z34" s="20"/>
    </row>
    <row r="35" spans="1:26" ht="12.7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20"/>
      <c r="Y35" s="20"/>
      <c r="Z35" s="20"/>
    </row>
    <row r="36" spans="1:26" ht="12.7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20"/>
      <c r="Y36" s="20"/>
      <c r="Z36" s="20"/>
    </row>
    <row r="37" spans="1:26" ht="12.7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20"/>
      <c r="Y37" s="20"/>
      <c r="Z37" s="20"/>
    </row>
    <row r="38" spans="1:26" ht="12.7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20"/>
      <c r="Y38" s="20"/>
      <c r="Z38" s="20"/>
    </row>
    <row r="39" spans="1:26" ht="12.7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20"/>
      <c r="Y39" s="20"/>
      <c r="Z39" s="20"/>
    </row>
    <row r="40" spans="1:26" ht="12.7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20"/>
      <c r="Y40" s="20"/>
      <c r="Z40" s="20"/>
    </row>
    <row r="41" spans="1:26" ht="12.7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20"/>
      <c r="Y41" s="20"/>
      <c r="Z41" s="20"/>
    </row>
    <row r="42" spans="1:26" ht="12.7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20"/>
      <c r="Y42" s="20"/>
      <c r="Z42" s="20"/>
    </row>
    <row r="43" spans="1:26" ht="12.7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20"/>
      <c r="Y43" s="20"/>
      <c r="Z43" s="20"/>
    </row>
    <row r="44" spans="1:26" ht="12.7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20"/>
      <c r="Y44" s="20"/>
      <c r="Z44" s="20"/>
    </row>
    <row r="45" spans="1:26" ht="12.7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20"/>
      <c r="Y45" s="20"/>
      <c r="Z45" s="20"/>
    </row>
    <row r="46" spans="1:26" ht="12.7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20"/>
      <c r="Y46" s="20"/>
      <c r="Z46" s="20"/>
    </row>
    <row r="47" spans="1:26" ht="12.7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20"/>
      <c r="Y47" s="20"/>
      <c r="Z47" s="20"/>
    </row>
    <row r="48" spans="1:26" ht="12.7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20"/>
      <c r="Y48" s="20"/>
      <c r="Z48" s="20"/>
    </row>
    <row r="49" spans="1:26" ht="12.7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20"/>
      <c r="Y49" s="20"/>
      <c r="Z49" s="20"/>
    </row>
    <row r="50" spans="1:26" ht="12.7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20"/>
      <c r="Y50" s="20"/>
      <c r="Z50" s="20"/>
    </row>
    <row r="51" spans="1:26" ht="12.7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20"/>
      <c r="Y51" s="20"/>
      <c r="Z51" s="20"/>
    </row>
    <row r="52" spans="1:26" ht="12.7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20"/>
      <c r="Y52" s="20"/>
      <c r="Z52" s="20"/>
    </row>
    <row r="53" spans="1:26" ht="12.7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20"/>
      <c r="Y53" s="20"/>
      <c r="Z53" s="20"/>
    </row>
    <row r="54" spans="1:26" ht="12.7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20"/>
      <c r="Y54" s="20"/>
      <c r="Z54" s="20"/>
    </row>
    <row r="55" spans="1:26" ht="12.7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20"/>
      <c r="Y55" s="20"/>
      <c r="Z55" s="20"/>
    </row>
    <row r="56" spans="1:26" ht="12.7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20"/>
      <c r="Y56" s="20"/>
      <c r="Z56" s="20"/>
    </row>
    <row r="57" spans="1:26" ht="12.7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20"/>
      <c r="Y57" s="20"/>
      <c r="Z57" s="20"/>
    </row>
    <row r="58" spans="1:26" ht="12.7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20"/>
      <c r="Y58" s="20"/>
      <c r="Z58" s="20"/>
    </row>
    <row r="59" spans="1:26" ht="12.7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20"/>
      <c r="Y59" s="20"/>
      <c r="Z59" s="20"/>
    </row>
    <row r="60" spans="1:26" ht="12.7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20"/>
      <c r="Y60" s="20"/>
      <c r="Z60" s="20"/>
    </row>
    <row r="61" spans="1:26" ht="12.7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20"/>
      <c r="Y61" s="20"/>
      <c r="Z61" s="20"/>
    </row>
    <row r="62" spans="1:26" ht="12.7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20"/>
      <c r="Y62" s="20"/>
      <c r="Z62" s="20"/>
    </row>
    <row r="63" spans="1:26" ht="12.7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20"/>
      <c r="Y63" s="20"/>
      <c r="Z63" s="20"/>
    </row>
    <row r="64" spans="1:26" ht="12.7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20"/>
      <c r="Y64" s="20"/>
      <c r="Z64" s="20"/>
    </row>
    <row r="65" spans="1:26" ht="12.7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20"/>
      <c r="Y65" s="20"/>
      <c r="Z65" s="20"/>
    </row>
    <row r="66" spans="1:26" ht="12.7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20"/>
      <c r="Y66" s="20"/>
      <c r="Z66" s="20"/>
    </row>
    <row r="67" spans="1:26" ht="12.7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20"/>
      <c r="Y67" s="20"/>
      <c r="Z67" s="20"/>
    </row>
    <row r="68" spans="1:26" ht="12.7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20"/>
      <c r="Y68" s="20"/>
      <c r="Z68" s="20"/>
    </row>
    <row r="69" spans="1:26" ht="12.7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20"/>
      <c r="Y69" s="20"/>
      <c r="Z69" s="20"/>
    </row>
    <row r="70" spans="1:26" ht="12.7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20"/>
      <c r="Y70" s="20"/>
      <c r="Z70" s="20"/>
    </row>
    <row r="71" spans="1:26" ht="12.7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20"/>
      <c r="Y71" s="20"/>
      <c r="Z71" s="20"/>
    </row>
    <row r="72" spans="1:26" ht="12.7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20"/>
      <c r="Y72" s="20"/>
      <c r="Z72" s="20"/>
    </row>
    <row r="73" spans="1:26" ht="12.7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20"/>
      <c r="Y73" s="20"/>
      <c r="Z73" s="20"/>
    </row>
    <row r="74" spans="1:26" ht="12.7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20"/>
      <c r="Y74" s="20"/>
      <c r="Z74" s="20"/>
    </row>
    <row r="75" spans="1:26" ht="12.7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20"/>
      <c r="Y75" s="20"/>
      <c r="Z75" s="20"/>
    </row>
    <row r="76" spans="1:26" ht="12.7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20"/>
      <c r="Y76" s="20"/>
      <c r="Z76" s="20"/>
    </row>
    <row r="77" spans="1:26" ht="12.7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20"/>
      <c r="Y77" s="20"/>
      <c r="Z77" s="20"/>
    </row>
    <row r="78" spans="1:26" ht="12.7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20"/>
      <c r="Y78" s="20"/>
      <c r="Z78" s="20"/>
    </row>
    <row r="79" spans="1:26" ht="12.7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20"/>
      <c r="Y79" s="20"/>
      <c r="Z79" s="20"/>
    </row>
    <row r="80" spans="1:26" ht="12.7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20"/>
      <c r="Y80" s="20"/>
      <c r="Z80" s="20"/>
    </row>
    <row r="81" spans="1:26" ht="12.7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20"/>
      <c r="Y81" s="20"/>
      <c r="Z81" s="20"/>
    </row>
    <row r="82" spans="1:26" ht="12.7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20"/>
      <c r="Y82" s="20"/>
      <c r="Z82" s="20"/>
    </row>
    <row r="83" spans="1:26" ht="12.7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20"/>
      <c r="Y83" s="20"/>
      <c r="Z83" s="20"/>
    </row>
    <row r="84" spans="1:26" ht="12.7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20"/>
      <c r="Y84" s="20"/>
      <c r="Z84" s="20"/>
    </row>
    <row r="85" spans="1:26" ht="12.7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20"/>
      <c r="Y85" s="20"/>
      <c r="Z85" s="20"/>
    </row>
    <row r="86" spans="1:26" ht="12.7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20"/>
      <c r="Y86" s="20"/>
      <c r="Z86" s="20"/>
    </row>
    <row r="87" spans="1:26" ht="12.7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20"/>
      <c r="Y87" s="20"/>
      <c r="Z87" s="20"/>
    </row>
    <row r="88" spans="1:26" ht="12.7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20"/>
      <c r="Y88" s="20"/>
      <c r="Z88" s="20"/>
    </row>
    <row r="89" spans="1:26" ht="12.7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20"/>
      <c r="Y89" s="20"/>
      <c r="Z89" s="20"/>
    </row>
    <row r="90" spans="1:26" ht="12.7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20"/>
      <c r="Y90" s="20"/>
      <c r="Z90" s="20"/>
    </row>
    <row r="91" spans="1:26" ht="12.7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20"/>
      <c r="Y91" s="20"/>
      <c r="Z91" s="20"/>
    </row>
    <row r="92" spans="1:26" ht="12.7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20"/>
      <c r="Y92" s="20"/>
      <c r="Z92" s="20"/>
    </row>
    <row r="93" spans="1:26" ht="12.7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20"/>
      <c r="Y93" s="20"/>
      <c r="Z93" s="20"/>
    </row>
    <row r="94" spans="1:26" ht="12.7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20"/>
      <c r="Y94" s="20"/>
      <c r="Z94" s="20"/>
    </row>
    <row r="95" spans="1:26" ht="12.7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20"/>
      <c r="Y95" s="20"/>
      <c r="Z95" s="20"/>
    </row>
    <row r="96" spans="1:26" ht="12.7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20"/>
      <c r="Y96" s="20"/>
      <c r="Z96" s="20"/>
    </row>
    <row r="97" spans="1:26" ht="12.75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20"/>
      <c r="Y97" s="20"/>
      <c r="Z97" s="20"/>
    </row>
    <row r="98" spans="1:26" ht="12.75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20"/>
      <c r="Y98" s="20"/>
      <c r="Z98" s="20"/>
    </row>
    <row r="99" spans="1:26" ht="12.75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20"/>
      <c r="Y99" s="20"/>
      <c r="Z99" s="20"/>
    </row>
    <row r="100" spans="1:26" ht="12.7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20"/>
      <c r="Y100" s="20"/>
      <c r="Z100" s="20"/>
    </row>
    <row r="101" spans="1:26" ht="12.75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20"/>
      <c r="Y101" s="20"/>
      <c r="Z101" s="20"/>
    </row>
    <row r="102" spans="1:26" ht="12.7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20"/>
      <c r="Y102" s="20"/>
      <c r="Z102" s="20"/>
    </row>
    <row r="103" spans="1:26" ht="12.75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20"/>
      <c r="Y103" s="20"/>
      <c r="Z103" s="20"/>
    </row>
    <row r="104" spans="1:26" ht="12.75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20"/>
      <c r="Y104" s="20"/>
      <c r="Z104" s="20"/>
    </row>
    <row r="105" spans="1:26" ht="12.75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20"/>
      <c r="Y105" s="20"/>
      <c r="Z105" s="20"/>
    </row>
    <row r="106" spans="1:26" ht="12.7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20"/>
      <c r="Y106" s="20"/>
      <c r="Z106" s="20"/>
    </row>
    <row r="107" spans="1:26" ht="12.75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20"/>
      <c r="Y107" s="20"/>
      <c r="Z107" s="20"/>
    </row>
    <row r="108" spans="1:26" ht="12.75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20"/>
      <c r="Y108" s="20"/>
      <c r="Z108" s="20"/>
    </row>
    <row r="109" spans="1:26" ht="12.75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20"/>
      <c r="Y109" s="20"/>
      <c r="Z109" s="20"/>
    </row>
    <row r="110" spans="1:26" ht="12.75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20"/>
      <c r="Y110" s="20"/>
      <c r="Z110" s="20"/>
    </row>
    <row r="111" spans="1:26" ht="12.75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20"/>
      <c r="Y111" s="20"/>
      <c r="Z111" s="20"/>
    </row>
    <row r="112" spans="1:26" ht="12.75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20"/>
      <c r="Y112" s="20"/>
      <c r="Z112" s="20"/>
    </row>
    <row r="113" spans="1:26" ht="12.7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20"/>
      <c r="Y113" s="20"/>
      <c r="Z113" s="20"/>
    </row>
    <row r="114" spans="1:26" ht="12.7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20"/>
      <c r="Y114" s="20"/>
      <c r="Z114" s="20"/>
    </row>
    <row r="115" spans="1:26" ht="12.7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20"/>
      <c r="Y115" s="20"/>
      <c r="Z115" s="20"/>
    </row>
    <row r="116" spans="1:26" ht="12.7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20"/>
      <c r="Y116" s="20"/>
      <c r="Z116" s="20"/>
    </row>
    <row r="117" spans="1:26" ht="12.7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20"/>
      <c r="Y117" s="20"/>
      <c r="Z117" s="20"/>
    </row>
    <row r="118" spans="1:26" ht="12.7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20"/>
      <c r="Y118" s="20"/>
      <c r="Z118" s="20"/>
    </row>
    <row r="119" spans="1:26" ht="12.7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20"/>
      <c r="Y119" s="20"/>
      <c r="Z119" s="20"/>
    </row>
    <row r="120" spans="1:26" ht="12.75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20"/>
      <c r="Y120" s="20"/>
      <c r="Z120" s="20"/>
    </row>
    <row r="121" spans="1:26" ht="12.7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20"/>
      <c r="Y121" s="20"/>
      <c r="Z121" s="20"/>
    </row>
    <row r="122" spans="1:26" ht="12.7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20"/>
      <c r="Y122" s="20"/>
      <c r="Z122" s="20"/>
    </row>
    <row r="123" spans="1:26" ht="12.7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20"/>
      <c r="Y123" s="20"/>
      <c r="Z123" s="20"/>
    </row>
    <row r="124" spans="1:26" ht="12.7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20"/>
      <c r="Y124" s="20"/>
      <c r="Z124" s="20"/>
    </row>
    <row r="125" spans="1:26" ht="12.7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20"/>
      <c r="Y125" s="20"/>
      <c r="Z125" s="20"/>
    </row>
    <row r="126" spans="1:26" ht="12.7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20"/>
      <c r="Y126" s="20"/>
      <c r="Z126" s="20"/>
    </row>
    <row r="127" spans="1:26" ht="12.7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20"/>
      <c r="Y127" s="20"/>
      <c r="Z127" s="20"/>
    </row>
    <row r="128" spans="1:26" ht="12.7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20"/>
      <c r="Y128" s="20"/>
      <c r="Z128" s="20"/>
    </row>
    <row r="129" spans="1:26" ht="12.7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20"/>
      <c r="Y129" s="20"/>
      <c r="Z129" s="20"/>
    </row>
    <row r="130" spans="1:26" ht="12.75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20"/>
      <c r="Y130" s="20"/>
      <c r="Z130" s="20"/>
    </row>
    <row r="131" spans="1:26" ht="12.75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20"/>
      <c r="Y131" s="20"/>
      <c r="Z131" s="20"/>
    </row>
    <row r="132" spans="1:26" ht="12.75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20"/>
      <c r="Y132" s="20"/>
      <c r="Z132" s="20"/>
    </row>
    <row r="133" spans="1:26" ht="12.75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20"/>
      <c r="Y133" s="20"/>
      <c r="Z133" s="20"/>
    </row>
    <row r="134" spans="1:26" ht="12.75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20"/>
      <c r="Y134" s="20"/>
      <c r="Z134" s="20"/>
    </row>
    <row r="135" spans="1:26" ht="12.75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20"/>
      <c r="Y135" s="20"/>
      <c r="Z135" s="20"/>
    </row>
    <row r="136" spans="1:26" ht="12.7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20"/>
      <c r="Y136" s="20"/>
      <c r="Z136" s="20"/>
    </row>
    <row r="137" spans="1:26" ht="12.7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20"/>
      <c r="Y137" s="20"/>
      <c r="Z137" s="20"/>
    </row>
    <row r="138" spans="1:26" ht="12.7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20"/>
      <c r="Y138" s="20"/>
      <c r="Z138" s="20"/>
    </row>
    <row r="139" spans="1:26" ht="12.75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20"/>
      <c r="Y139" s="20"/>
      <c r="Z139" s="20"/>
    </row>
    <row r="140" spans="1:26" ht="12.75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20"/>
      <c r="Y140" s="20"/>
      <c r="Z140" s="20"/>
    </row>
    <row r="141" spans="1:26" ht="12.75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20"/>
      <c r="Y141" s="20"/>
      <c r="Z141" s="20"/>
    </row>
    <row r="142" spans="1:26" ht="12.7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20"/>
      <c r="Y142" s="20"/>
      <c r="Z142" s="20"/>
    </row>
    <row r="143" spans="1:26" ht="12.75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20"/>
      <c r="Y143" s="20"/>
      <c r="Z143" s="20"/>
    </row>
    <row r="144" spans="1:26" ht="12.75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20"/>
      <c r="Y144" s="20"/>
      <c r="Z144" s="20"/>
    </row>
    <row r="145" spans="1:26" ht="12.75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20"/>
      <c r="Y145" s="20"/>
      <c r="Z145" s="20"/>
    </row>
    <row r="146" spans="1:26" ht="12.75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20"/>
      <c r="Y146" s="20"/>
      <c r="Z146" s="20"/>
    </row>
    <row r="147" spans="1:26" ht="12.75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20"/>
      <c r="Y147" s="20"/>
      <c r="Z147" s="20"/>
    </row>
    <row r="148" spans="1:26" ht="12.7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20"/>
      <c r="Y148" s="20"/>
      <c r="Z148" s="20"/>
    </row>
    <row r="149" spans="1:26" ht="12.75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20"/>
      <c r="Y149" s="20"/>
      <c r="Z149" s="20"/>
    </row>
    <row r="150" spans="1:26" ht="12.75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20"/>
      <c r="Y150" s="20"/>
      <c r="Z150" s="20"/>
    </row>
    <row r="151" spans="1:26" ht="12.75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20"/>
      <c r="Y151" s="20"/>
      <c r="Z151" s="20"/>
    </row>
    <row r="152" spans="1:26" ht="12.75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20"/>
      <c r="Y152" s="20"/>
      <c r="Z152" s="20"/>
    </row>
    <row r="153" spans="1:26" ht="12.75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20"/>
      <c r="Y153" s="20"/>
      <c r="Z153" s="20"/>
    </row>
    <row r="154" spans="1:26" ht="12.75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20"/>
      <c r="Y154" s="20"/>
      <c r="Z154" s="20"/>
    </row>
    <row r="155" spans="1:26" ht="12.7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20"/>
      <c r="Y155" s="20"/>
      <c r="Z155" s="20"/>
    </row>
    <row r="156" spans="1:26" ht="12.7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20"/>
      <c r="Y156" s="20"/>
      <c r="Z156" s="20"/>
    </row>
    <row r="157" spans="1:26" ht="12.7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20"/>
      <c r="Y157" s="20"/>
      <c r="Z157" s="20"/>
    </row>
    <row r="158" spans="1:26" ht="12.7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20"/>
      <c r="Y158" s="20"/>
      <c r="Z158" s="20"/>
    </row>
    <row r="159" spans="1:26" ht="12.7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20"/>
      <c r="Y159" s="20"/>
      <c r="Z159" s="20"/>
    </row>
    <row r="160" spans="1:26" ht="12.75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20"/>
      <c r="Y160" s="20"/>
      <c r="Z160" s="20"/>
    </row>
    <row r="161" spans="1:26" ht="12.75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20"/>
      <c r="Y161" s="20"/>
      <c r="Z161" s="20"/>
    </row>
    <row r="162" spans="1:26" ht="12.75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20"/>
      <c r="Y162" s="20"/>
      <c r="Z162" s="20"/>
    </row>
    <row r="163" spans="1:26" ht="12.75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20"/>
      <c r="Y163" s="20"/>
      <c r="Z163" s="20"/>
    </row>
    <row r="164" spans="1:26" ht="12.75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20"/>
      <c r="Y164" s="20"/>
      <c r="Z164" s="20"/>
    </row>
    <row r="165" spans="1:26" ht="12.75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20"/>
      <c r="Y165" s="20"/>
      <c r="Z165" s="20"/>
    </row>
    <row r="166" spans="1:26" ht="12.75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20"/>
      <c r="Y166" s="20"/>
      <c r="Z166" s="20"/>
    </row>
    <row r="167" spans="1:26" ht="12.75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20"/>
      <c r="Y167" s="20"/>
      <c r="Z167" s="20"/>
    </row>
    <row r="168" spans="1:26" ht="12.75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20"/>
      <c r="Y168" s="20"/>
      <c r="Z168" s="20"/>
    </row>
    <row r="169" spans="1:26" ht="12.75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20"/>
      <c r="Y169" s="20"/>
      <c r="Z169" s="20"/>
    </row>
    <row r="170" spans="1:26" ht="12.75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20"/>
      <c r="Y170" s="20"/>
      <c r="Z170" s="20"/>
    </row>
    <row r="171" spans="1:26" ht="12.75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20"/>
      <c r="Y171" s="20"/>
      <c r="Z171" s="20"/>
    </row>
    <row r="172" spans="1:26" ht="12.75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20"/>
      <c r="Y172" s="20"/>
      <c r="Z172" s="20"/>
    </row>
    <row r="173" spans="1:26" ht="12.75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20"/>
      <c r="Y173" s="20"/>
      <c r="Z173" s="20"/>
    </row>
    <row r="174" spans="1:26" ht="12.75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20"/>
      <c r="Y174" s="20"/>
      <c r="Z174" s="20"/>
    </row>
    <row r="175" spans="1:26" ht="12.75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20"/>
      <c r="Y175" s="20"/>
      <c r="Z175" s="20"/>
    </row>
    <row r="176" spans="1:26" ht="12.75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20"/>
      <c r="Y176" s="20"/>
      <c r="Z176" s="20"/>
    </row>
    <row r="177" spans="1:26" ht="12.75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20"/>
      <c r="Y177" s="20"/>
      <c r="Z177" s="20"/>
    </row>
    <row r="178" spans="1:26" ht="12.75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20"/>
      <c r="Y178" s="20"/>
      <c r="Z178" s="20"/>
    </row>
    <row r="179" spans="1:26" ht="12.75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20"/>
      <c r="Y179" s="20"/>
      <c r="Z179" s="20"/>
    </row>
    <row r="180" spans="1:26" ht="12.75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20"/>
      <c r="Y180" s="20"/>
      <c r="Z180" s="20"/>
    </row>
    <row r="181" spans="1:26" ht="12.75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20"/>
      <c r="Y181" s="20"/>
      <c r="Z181" s="20"/>
    </row>
    <row r="182" spans="1:26" ht="12.75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20"/>
      <c r="Y182" s="20"/>
      <c r="Z182" s="20"/>
    </row>
    <row r="183" spans="1:26" ht="12.75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20"/>
      <c r="Y183" s="20"/>
      <c r="Z183" s="20"/>
    </row>
    <row r="184" spans="1:26" ht="12.75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20"/>
      <c r="Y184" s="20"/>
      <c r="Z184" s="20"/>
    </row>
    <row r="185" spans="1:26" ht="12.75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20"/>
      <c r="Y185" s="20"/>
      <c r="Z185" s="20"/>
    </row>
    <row r="186" spans="1:26" ht="12.75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20"/>
      <c r="Y186" s="20"/>
      <c r="Z186" s="20"/>
    </row>
    <row r="187" spans="1:26" ht="12.75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20"/>
      <c r="Y187" s="20"/>
      <c r="Z187" s="20"/>
    </row>
    <row r="188" spans="1:26" ht="12.75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20"/>
      <c r="Y188" s="20"/>
      <c r="Z188" s="20"/>
    </row>
    <row r="189" spans="1:26" ht="12.75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20"/>
      <c r="Y189" s="20"/>
      <c r="Z189" s="20"/>
    </row>
    <row r="190" spans="1:26" ht="12.75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20"/>
      <c r="Y190" s="20"/>
      <c r="Z190" s="20"/>
    </row>
    <row r="191" spans="1:26" ht="12.75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20"/>
      <c r="Y191" s="20"/>
      <c r="Z191" s="20"/>
    </row>
    <row r="192" spans="1:26" ht="12.75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20"/>
      <c r="Y192" s="20"/>
      <c r="Z192" s="20"/>
    </row>
    <row r="193" spans="1:26" ht="12.75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20"/>
      <c r="Y193" s="20"/>
      <c r="Z193" s="20"/>
    </row>
    <row r="194" spans="1:26" ht="12.75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20"/>
      <c r="Y194" s="20"/>
      <c r="Z194" s="20"/>
    </row>
    <row r="195" spans="1:26" ht="12.75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20"/>
      <c r="Y195" s="20"/>
      <c r="Z195" s="20"/>
    </row>
    <row r="196" spans="1:26" ht="12.75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20"/>
      <c r="Y196" s="20"/>
      <c r="Z196" s="20"/>
    </row>
    <row r="197" spans="1:26" ht="12.75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20"/>
      <c r="Y197" s="20"/>
      <c r="Z197" s="20"/>
    </row>
    <row r="198" spans="1:26" ht="12.75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20"/>
      <c r="Y198" s="20"/>
      <c r="Z198" s="20"/>
    </row>
    <row r="199" spans="1:26" ht="12.75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20"/>
      <c r="Y199" s="20"/>
      <c r="Z199" s="20"/>
    </row>
    <row r="200" spans="1:26" ht="12.75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20"/>
      <c r="Y200" s="20"/>
      <c r="Z200" s="20"/>
    </row>
    <row r="201" spans="1:26" ht="12.7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20"/>
      <c r="Y201" s="20"/>
      <c r="Z201" s="20"/>
    </row>
    <row r="202" spans="1:26" ht="12.75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20"/>
      <c r="Y202" s="20"/>
      <c r="Z202" s="20"/>
    </row>
    <row r="203" spans="1:26" ht="12.75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20"/>
      <c r="Y203" s="20"/>
      <c r="Z203" s="20"/>
    </row>
    <row r="204" spans="1:26" ht="12.75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20"/>
      <c r="Y204" s="20"/>
      <c r="Z204" s="20"/>
    </row>
    <row r="205" spans="1:26" ht="12.75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20"/>
      <c r="Y205" s="20"/>
      <c r="Z205" s="20"/>
    </row>
    <row r="206" spans="1:26" ht="12.75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20"/>
      <c r="Y206" s="20"/>
      <c r="Z206" s="20"/>
    </row>
    <row r="207" spans="1:26" ht="12.75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20"/>
      <c r="Y207" s="20"/>
      <c r="Z207" s="20"/>
    </row>
    <row r="208" spans="1:26" ht="12.75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20"/>
      <c r="Y208" s="20"/>
      <c r="Z208" s="20"/>
    </row>
    <row r="209" spans="1:26" ht="12.75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20"/>
      <c r="Y209" s="20"/>
      <c r="Z209" s="20"/>
    </row>
    <row r="210" spans="1:26" ht="12.75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20"/>
      <c r="Y210" s="20"/>
      <c r="Z210" s="20"/>
    </row>
    <row r="211" spans="1:26" ht="12.75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20"/>
      <c r="Y211" s="20"/>
      <c r="Z211" s="20"/>
    </row>
    <row r="212" spans="1:26" ht="12.75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20"/>
      <c r="Y212" s="20"/>
      <c r="Z212" s="20"/>
    </row>
    <row r="213" spans="1:26" ht="12.75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20"/>
      <c r="Y213" s="20"/>
      <c r="Z213" s="20"/>
    </row>
    <row r="214" spans="1:26" ht="12.75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20"/>
      <c r="Y214" s="20"/>
      <c r="Z214" s="20"/>
    </row>
    <row r="215" spans="1:26" ht="12.75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20"/>
      <c r="Y215" s="20"/>
      <c r="Z215" s="20"/>
    </row>
    <row r="216" spans="1:26" ht="12.75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20"/>
      <c r="Y216" s="20"/>
      <c r="Z216" s="20"/>
    </row>
    <row r="217" spans="1:26" ht="12.75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20"/>
      <c r="Y217" s="20"/>
      <c r="Z217" s="20"/>
    </row>
    <row r="218" spans="1:26" ht="12.75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20"/>
      <c r="Y218" s="20"/>
      <c r="Z218" s="20"/>
    </row>
    <row r="219" spans="1:26" ht="12.75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20"/>
      <c r="Y219" s="20"/>
      <c r="Z219" s="20"/>
    </row>
    <row r="220" spans="1:26" ht="12.75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20"/>
      <c r="Y220" s="20"/>
      <c r="Z220" s="20"/>
    </row>
    <row r="221" spans="1:26" ht="12.75" x14ac:dyDescent="0.2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</row>
    <row r="222" spans="1:26" ht="12.75" x14ac:dyDescent="0.2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</row>
    <row r="223" spans="1:26" ht="12.75" x14ac:dyDescent="0.2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</row>
    <row r="224" spans="1:26" ht="12.75" x14ac:dyDescent="0.2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</row>
    <row r="225" spans="1:26" ht="12.75" x14ac:dyDescent="0.2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</row>
    <row r="226" spans="1:26" ht="12.75" x14ac:dyDescent="0.2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</row>
    <row r="227" spans="1:26" ht="12.75" x14ac:dyDescent="0.2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</row>
    <row r="228" spans="1:26" ht="12.75" x14ac:dyDescent="0.2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</row>
    <row r="229" spans="1:26" ht="12.75" x14ac:dyDescent="0.2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</row>
    <row r="230" spans="1:26" ht="12.75" x14ac:dyDescent="0.2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</row>
    <row r="231" spans="1:26" ht="12.75" x14ac:dyDescent="0.2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</row>
    <row r="232" spans="1:26" ht="12.75" x14ac:dyDescent="0.2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</row>
    <row r="233" spans="1:26" ht="12.75" x14ac:dyDescent="0.2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</row>
    <row r="234" spans="1:26" ht="12.75" x14ac:dyDescent="0.2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</row>
    <row r="235" spans="1:26" ht="12.75" x14ac:dyDescent="0.2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</row>
    <row r="236" spans="1:26" ht="12.75" x14ac:dyDescent="0.2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</row>
    <row r="237" spans="1:26" ht="12.75" x14ac:dyDescent="0.2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</row>
    <row r="238" spans="1:26" ht="12.75" x14ac:dyDescent="0.2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</row>
    <row r="239" spans="1:26" ht="12.75" x14ac:dyDescent="0.2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</row>
    <row r="240" spans="1:26" ht="12.75" x14ac:dyDescent="0.2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</row>
    <row r="241" spans="1:26" ht="12.75" x14ac:dyDescent="0.2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</row>
    <row r="242" spans="1:26" ht="12.75" x14ac:dyDescent="0.2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</row>
    <row r="243" spans="1:26" ht="12.75" x14ac:dyDescent="0.2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</row>
    <row r="244" spans="1:26" ht="12.75" x14ac:dyDescent="0.2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</row>
    <row r="245" spans="1:26" ht="12.75" x14ac:dyDescent="0.2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</row>
    <row r="246" spans="1:26" ht="12.75" x14ac:dyDescent="0.2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</row>
    <row r="247" spans="1:26" ht="12.75" x14ac:dyDescent="0.2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</row>
    <row r="248" spans="1:26" ht="12.75" x14ac:dyDescent="0.2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</row>
    <row r="249" spans="1:26" ht="12.75" x14ac:dyDescent="0.2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</row>
    <row r="250" spans="1:26" ht="12.75" x14ac:dyDescent="0.2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</row>
    <row r="251" spans="1:26" ht="12.75" x14ac:dyDescent="0.2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</row>
    <row r="252" spans="1:26" ht="12.75" x14ac:dyDescent="0.2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</row>
    <row r="253" spans="1:26" ht="12.75" x14ac:dyDescent="0.2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</row>
    <row r="254" spans="1:26" ht="12.75" x14ac:dyDescent="0.2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</row>
    <row r="255" spans="1:26" ht="12.75" x14ac:dyDescent="0.2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</row>
    <row r="256" spans="1:26" ht="12.75" x14ac:dyDescent="0.2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</row>
    <row r="257" spans="1:26" ht="12.75" x14ac:dyDescent="0.2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</row>
    <row r="258" spans="1:26" ht="12.75" x14ac:dyDescent="0.2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</row>
    <row r="259" spans="1:26" ht="12.75" x14ac:dyDescent="0.2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</row>
    <row r="260" spans="1:26" ht="12.75" x14ac:dyDescent="0.2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</row>
    <row r="261" spans="1:26" ht="12.75" x14ac:dyDescent="0.2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</row>
    <row r="262" spans="1:26" ht="12.75" x14ac:dyDescent="0.2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</row>
    <row r="263" spans="1:26" ht="12.75" x14ac:dyDescent="0.2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</row>
    <row r="264" spans="1:26" ht="12.75" x14ac:dyDescent="0.2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</row>
    <row r="265" spans="1:26" ht="12.75" x14ac:dyDescent="0.2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</row>
    <row r="266" spans="1:26" ht="12.75" x14ac:dyDescent="0.2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</row>
    <row r="267" spans="1:26" ht="12.75" x14ac:dyDescent="0.2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</row>
    <row r="268" spans="1:26" ht="12.75" x14ac:dyDescent="0.2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</row>
    <row r="269" spans="1:26" ht="12.75" x14ac:dyDescent="0.2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</row>
    <row r="270" spans="1:26" ht="12.75" x14ac:dyDescent="0.2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</row>
    <row r="271" spans="1:26" ht="12.75" x14ac:dyDescent="0.2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</row>
    <row r="272" spans="1:26" ht="12.75" x14ac:dyDescent="0.2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</row>
    <row r="273" spans="1:26" ht="12.75" x14ac:dyDescent="0.2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</row>
    <row r="274" spans="1:26" ht="12.75" x14ac:dyDescent="0.2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</row>
    <row r="275" spans="1:26" ht="12.75" x14ac:dyDescent="0.2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</row>
    <row r="276" spans="1:26" ht="12.75" x14ac:dyDescent="0.2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</row>
    <row r="277" spans="1:26" ht="12.75" x14ac:dyDescent="0.2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</row>
    <row r="278" spans="1:26" ht="12.75" x14ac:dyDescent="0.2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</row>
    <row r="279" spans="1:26" ht="12.75" x14ac:dyDescent="0.2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</row>
    <row r="280" spans="1:26" ht="12.75" x14ac:dyDescent="0.2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</row>
    <row r="281" spans="1:26" ht="12.75" x14ac:dyDescent="0.2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</row>
    <row r="282" spans="1:26" ht="12.75" x14ac:dyDescent="0.2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</row>
    <row r="283" spans="1:26" ht="12.75" x14ac:dyDescent="0.2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</row>
    <row r="284" spans="1:26" ht="12.75" x14ac:dyDescent="0.2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</row>
    <row r="285" spans="1:26" ht="12.75" x14ac:dyDescent="0.2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</row>
    <row r="286" spans="1:26" ht="12.75" x14ac:dyDescent="0.2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</row>
    <row r="287" spans="1:26" ht="12.75" x14ac:dyDescent="0.2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</row>
    <row r="288" spans="1:26" ht="12.75" x14ac:dyDescent="0.2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</row>
    <row r="289" spans="1:26" ht="12.75" x14ac:dyDescent="0.2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</row>
    <row r="290" spans="1:26" ht="12.75" x14ac:dyDescent="0.2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</row>
    <row r="291" spans="1:26" ht="12.75" x14ac:dyDescent="0.2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</row>
    <row r="292" spans="1:26" ht="12.75" x14ac:dyDescent="0.2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</row>
    <row r="293" spans="1:26" ht="12.75" x14ac:dyDescent="0.2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</row>
    <row r="294" spans="1:26" ht="12.75" x14ac:dyDescent="0.2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</row>
    <row r="295" spans="1:26" ht="12.75" x14ac:dyDescent="0.2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</row>
    <row r="296" spans="1:26" ht="12.75" x14ac:dyDescent="0.2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</row>
    <row r="297" spans="1:26" ht="12.75" x14ac:dyDescent="0.2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</row>
    <row r="298" spans="1:26" ht="12.75" x14ac:dyDescent="0.2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</row>
    <row r="299" spans="1:26" ht="12.75" x14ac:dyDescent="0.2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</row>
    <row r="300" spans="1:26" ht="12.75" x14ac:dyDescent="0.2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</row>
    <row r="301" spans="1:26" ht="12.75" x14ac:dyDescent="0.2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</row>
    <row r="302" spans="1:26" ht="12.75" x14ac:dyDescent="0.2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</row>
    <row r="303" spans="1:26" ht="12.75" x14ac:dyDescent="0.2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</row>
    <row r="304" spans="1:26" ht="12.75" x14ac:dyDescent="0.2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</row>
    <row r="305" spans="1:26" ht="12.75" x14ac:dyDescent="0.2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</row>
    <row r="306" spans="1:26" ht="12.75" x14ac:dyDescent="0.2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</row>
    <row r="307" spans="1:26" ht="12.75" x14ac:dyDescent="0.2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</row>
    <row r="308" spans="1:26" ht="12.75" x14ac:dyDescent="0.2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</row>
    <row r="309" spans="1:26" ht="12.75" x14ac:dyDescent="0.2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</row>
    <row r="310" spans="1:26" ht="12.75" x14ac:dyDescent="0.2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</row>
    <row r="311" spans="1:26" ht="12.75" x14ac:dyDescent="0.2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</row>
    <row r="312" spans="1:26" ht="12.75" x14ac:dyDescent="0.2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</row>
    <row r="313" spans="1:26" ht="12.75" x14ac:dyDescent="0.2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</row>
    <row r="314" spans="1:26" ht="12.75" x14ac:dyDescent="0.2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</row>
    <row r="315" spans="1:26" ht="12.75" x14ac:dyDescent="0.2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</row>
    <row r="316" spans="1:26" ht="12.75" x14ac:dyDescent="0.2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</row>
    <row r="317" spans="1:26" ht="12.75" x14ac:dyDescent="0.2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</row>
    <row r="318" spans="1:26" ht="12.75" x14ac:dyDescent="0.2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</row>
    <row r="319" spans="1:26" ht="12.75" x14ac:dyDescent="0.2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</row>
    <row r="320" spans="1:26" ht="12.75" x14ac:dyDescent="0.2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</row>
    <row r="321" spans="1:26" ht="12.75" x14ac:dyDescent="0.2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</row>
    <row r="322" spans="1:26" ht="12.75" x14ac:dyDescent="0.2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</row>
    <row r="323" spans="1:26" ht="12.75" x14ac:dyDescent="0.2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</row>
    <row r="324" spans="1:26" ht="12.75" x14ac:dyDescent="0.2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</row>
    <row r="325" spans="1:26" ht="12.75" x14ac:dyDescent="0.2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</row>
    <row r="326" spans="1:26" ht="12.75" x14ac:dyDescent="0.2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</row>
    <row r="327" spans="1:26" ht="12.75" x14ac:dyDescent="0.2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</row>
    <row r="328" spans="1:26" ht="12.75" x14ac:dyDescent="0.2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</row>
    <row r="329" spans="1:26" ht="12.75" x14ac:dyDescent="0.2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</row>
    <row r="330" spans="1:26" ht="12.75" x14ac:dyDescent="0.2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</row>
    <row r="331" spans="1:26" ht="12.75" x14ac:dyDescent="0.2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</row>
    <row r="332" spans="1:26" ht="12.75" x14ac:dyDescent="0.2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</row>
    <row r="333" spans="1:26" ht="12.75" x14ac:dyDescent="0.2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</row>
    <row r="334" spans="1:26" ht="12.75" x14ac:dyDescent="0.2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</row>
    <row r="335" spans="1:26" ht="12.75" x14ac:dyDescent="0.2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</row>
    <row r="336" spans="1:26" ht="12.75" x14ac:dyDescent="0.2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</row>
    <row r="337" spans="1:26" ht="12.75" x14ac:dyDescent="0.2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</row>
    <row r="338" spans="1:26" ht="12.75" x14ac:dyDescent="0.2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</row>
    <row r="339" spans="1:26" ht="12.75" x14ac:dyDescent="0.2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</row>
    <row r="340" spans="1:26" ht="12.75" x14ac:dyDescent="0.2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</row>
    <row r="341" spans="1:26" ht="12.75" x14ac:dyDescent="0.2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</row>
    <row r="342" spans="1:26" ht="12.75" x14ac:dyDescent="0.2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</row>
    <row r="343" spans="1:26" ht="12.75" x14ac:dyDescent="0.2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</row>
    <row r="344" spans="1:26" ht="12.75" x14ac:dyDescent="0.2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</row>
    <row r="345" spans="1:26" ht="12.75" x14ac:dyDescent="0.2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</row>
    <row r="346" spans="1:26" ht="12.75" x14ac:dyDescent="0.2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</row>
    <row r="347" spans="1:26" ht="12.75" x14ac:dyDescent="0.2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</row>
    <row r="348" spans="1:26" ht="12.75" x14ac:dyDescent="0.2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</row>
    <row r="349" spans="1:26" ht="12.75" x14ac:dyDescent="0.2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</row>
    <row r="350" spans="1:26" ht="12.75" x14ac:dyDescent="0.2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</row>
    <row r="351" spans="1:26" ht="12.75" x14ac:dyDescent="0.2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</row>
    <row r="352" spans="1:26" ht="12.75" x14ac:dyDescent="0.2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</row>
    <row r="353" spans="1:26" ht="12.75" x14ac:dyDescent="0.2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</row>
    <row r="354" spans="1:26" ht="12.75" x14ac:dyDescent="0.2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</row>
    <row r="355" spans="1:26" ht="12.75" x14ac:dyDescent="0.2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</row>
    <row r="356" spans="1:26" ht="12.75" x14ac:dyDescent="0.2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</row>
    <row r="357" spans="1:26" ht="12.75" x14ac:dyDescent="0.2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</row>
    <row r="358" spans="1:26" ht="12.75" x14ac:dyDescent="0.2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</row>
    <row r="359" spans="1:26" ht="12.75" x14ac:dyDescent="0.2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</row>
    <row r="360" spans="1:26" ht="12.75" x14ac:dyDescent="0.2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</row>
    <row r="361" spans="1:26" ht="12.75" x14ac:dyDescent="0.2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</row>
    <row r="362" spans="1:26" ht="12.75" x14ac:dyDescent="0.2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</row>
    <row r="363" spans="1:26" ht="12.75" x14ac:dyDescent="0.2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</row>
    <row r="364" spans="1:26" ht="12.75" x14ac:dyDescent="0.2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</row>
    <row r="365" spans="1:26" ht="12.75" x14ac:dyDescent="0.2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</row>
    <row r="366" spans="1:26" ht="12.75" x14ac:dyDescent="0.2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</row>
    <row r="367" spans="1:26" ht="12.75" x14ac:dyDescent="0.2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</row>
    <row r="368" spans="1:26" ht="12.75" x14ac:dyDescent="0.2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</row>
    <row r="369" spans="1:26" ht="12.75" x14ac:dyDescent="0.2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</row>
    <row r="370" spans="1:26" ht="12.75" x14ac:dyDescent="0.2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</row>
    <row r="371" spans="1:26" ht="12.75" x14ac:dyDescent="0.2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</row>
    <row r="372" spans="1:26" ht="12.75" x14ac:dyDescent="0.2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</row>
    <row r="373" spans="1:26" ht="12.75" x14ac:dyDescent="0.2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</row>
    <row r="374" spans="1:26" ht="12.75" x14ac:dyDescent="0.2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</row>
    <row r="375" spans="1:26" ht="12.75" x14ac:dyDescent="0.2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</row>
    <row r="376" spans="1:26" ht="12.75" x14ac:dyDescent="0.2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</row>
    <row r="377" spans="1:26" ht="12.75" x14ac:dyDescent="0.2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</row>
    <row r="378" spans="1:26" ht="12.75" x14ac:dyDescent="0.2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</row>
    <row r="379" spans="1:26" ht="12.75" x14ac:dyDescent="0.2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</row>
    <row r="380" spans="1:26" ht="12.75" x14ac:dyDescent="0.2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</row>
    <row r="381" spans="1:26" ht="12.75" x14ac:dyDescent="0.2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</row>
    <row r="382" spans="1:26" ht="12.75" x14ac:dyDescent="0.2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</row>
    <row r="383" spans="1:26" ht="12.75" x14ac:dyDescent="0.2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</row>
    <row r="384" spans="1:26" ht="12.75" x14ac:dyDescent="0.2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</row>
    <row r="385" spans="1:26" ht="12.75" x14ac:dyDescent="0.2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</row>
    <row r="386" spans="1:26" ht="12.75" x14ac:dyDescent="0.2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</row>
    <row r="387" spans="1:26" ht="12.75" x14ac:dyDescent="0.2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</row>
    <row r="388" spans="1:26" ht="12.75" x14ac:dyDescent="0.2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</row>
    <row r="389" spans="1:26" ht="12.75" x14ac:dyDescent="0.2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</row>
    <row r="390" spans="1:26" ht="12.75" x14ac:dyDescent="0.2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</row>
    <row r="391" spans="1:26" ht="12.75" x14ac:dyDescent="0.2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</row>
    <row r="392" spans="1:26" ht="12.75" x14ac:dyDescent="0.2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</row>
    <row r="393" spans="1:26" ht="12.75" x14ac:dyDescent="0.2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</row>
    <row r="394" spans="1:26" ht="12.75" x14ac:dyDescent="0.2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</row>
    <row r="395" spans="1:26" ht="12.75" x14ac:dyDescent="0.2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</row>
    <row r="396" spans="1:26" ht="12.75" x14ac:dyDescent="0.2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</row>
    <row r="397" spans="1:26" ht="12.75" x14ac:dyDescent="0.2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</row>
    <row r="398" spans="1:26" ht="12.75" x14ac:dyDescent="0.2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</row>
    <row r="399" spans="1:26" ht="12.75" x14ac:dyDescent="0.2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</row>
    <row r="400" spans="1:26" ht="12.75" x14ac:dyDescent="0.2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</row>
    <row r="401" spans="1:26" ht="12.75" x14ac:dyDescent="0.2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</row>
    <row r="402" spans="1:26" ht="12.75" x14ac:dyDescent="0.2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</row>
    <row r="403" spans="1:26" ht="12.75" x14ac:dyDescent="0.2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</row>
    <row r="404" spans="1:26" ht="12.75" x14ac:dyDescent="0.2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</row>
    <row r="405" spans="1:26" ht="12.75" x14ac:dyDescent="0.2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</row>
    <row r="406" spans="1:26" ht="12.75" x14ac:dyDescent="0.2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</row>
    <row r="407" spans="1:26" ht="12.75" x14ac:dyDescent="0.2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</row>
    <row r="408" spans="1:26" ht="12.75" x14ac:dyDescent="0.2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</row>
    <row r="409" spans="1:26" ht="12.75" x14ac:dyDescent="0.2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</row>
    <row r="410" spans="1:26" ht="12.75" x14ac:dyDescent="0.2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</row>
    <row r="411" spans="1:26" ht="12.75" x14ac:dyDescent="0.2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</row>
    <row r="412" spans="1:26" ht="12.75" x14ac:dyDescent="0.2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</row>
    <row r="413" spans="1:26" ht="12.75" x14ac:dyDescent="0.2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</row>
    <row r="414" spans="1:26" ht="12.75" x14ac:dyDescent="0.2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</row>
    <row r="415" spans="1:26" ht="12.75" x14ac:dyDescent="0.2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</row>
    <row r="416" spans="1:26" ht="12.75" x14ac:dyDescent="0.2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</row>
    <row r="417" spans="1:26" ht="12.75" x14ac:dyDescent="0.2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</row>
    <row r="418" spans="1:26" ht="12.75" x14ac:dyDescent="0.2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</row>
    <row r="419" spans="1:26" ht="12.75" x14ac:dyDescent="0.2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</row>
    <row r="420" spans="1:26" ht="12.75" x14ac:dyDescent="0.2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</row>
    <row r="421" spans="1:26" ht="12.75" x14ac:dyDescent="0.2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</row>
    <row r="422" spans="1:26" ht="12.75" x14ac:dyDescent="0.2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</row>
    <row r="423" spans="1:26" ht="12.75" x14ac:dyDescent="0.2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</row>
    <row r="424" spans="1:26" ht="12.75" x14ac:dyDescent="0.2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</row>
    <row r="425" spans="1:26" ht="12.75" x14ac:dyDescent="0.2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</row>
    <row r="426" spans="1:26" ht="12.75" x14ac:dyDescent="0.2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</row>
    <row r="427" spans="1:26" ht="12.75" x14ac:dyDescent="0.2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</row>
    <row r="428" spans="1:26" ht="12.75" x14ac:dyDescent="0.2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</row>
    <row r="429" spans="1:26" ht="12.75" x14ac:dyDescent="0.2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</row>
    <row r="430" spans="1:26" ht="12.75" x14ac:dyDescent="0.2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</row>
    <row r="431" spans="1:26" ht="12.75" x14ac:dyDescent="0.2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</row>
    <row r="432" spans="1:26" ht="12.75" x14ac:dyDescent="0.2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</row>
    <row r="433" spans="1:26" ht="12.75" x14ac:dyDescent="0.2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</row>
    <row r="434" spans="1:26" ht="12.75" x14ac:dyDescent="0.2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</row>
    <row r="435" spans="1:26" ht="12.75" x14ac:dyDescent="0.2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</row>
    <row r="436" spans="1:26" ht="12.75" x14ac:dyDescent="0.2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</row>
    <row r="437" spans="1:26" ht="12.75" x14ac:dyDescent="0.2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</row>
    <row r="438" spans="1:26" ht="12.75" x14ac:dyDescent="0.2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</row>
    <row r="439" spans="1:26" ht="12.75" x14ac:dyDescent="0.2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</row>
    <row r="440" spans="1:26" ht="12.75" x14ac:dyDescent="0.2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</row>
    <row r="441" spans="1:26" ht="12.75" x14ac:dyDescent="0.2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</row>
    <row r="442" spans="1:26" ht="12.75" x14ac:dyDescent="0.2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</row>
    <row r="443" spans="1:26" ht="12.75" x14ac:dyDescent="0.2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</row>
    <row r="444" spans="1:26" ht="12.75" x14ac:dyDescent="0.2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</row>
    <row r="445" spans="1:26" ht="12.75" x14ac:dyDescent="0.2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</row>
    <row r="446" spans="1:26" ht="12.75" x14ac:dyDescent="0.2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</row>
    <row r="447" spans="1:26" ht="12.75" x14ac:dyDescent="0.2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</row>
    <row r="448" spans="1:26" ht="12.75" x14ac:dyDescent="0.2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</row>
    <row r="449" spans="1:26" ht="12.75" x14ac:dyDescent="0.2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</row>
    <row r="450" spans="1:26" ht="12.75" x14ac:dyDescent="0.2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</row>
    <row r="451" spans="1:26" ht="12.75" x14ac:dyDescent="0.2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</row>
    <row r="452" spans="1:26" ht="12.75" x14ac:dyDescent="0.2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</row>
    <row r="453" spans="1:26" ht="12.75" x14ac:dyDescent="0.2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</row>
    <row r="454" spans="1:26" ht="12.75" x14ac:dyDescent="0.2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</row>
    <row r="455" spans="1:26" ht="12.75" x14ac:dyDescent="0.2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</row>
    <row r="456" spans="1:26" ht="12.75" x14ac:dyDescent="0.2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</row>
    <row r="457" spans="1:26" ht="12.75" x14ac:dyDescent="0.2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</row>
    <row r="458" spans="1:26" ht="12.75" x14ac:dyDescent="0.2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</row>
    <row r="459" spans="1:26" ht="12.75" x14ac:dyDescent="0.2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</row>
    <row r="460" spans="1:26" ht="12.75" x14ac:dyDescent="0.2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</row>
    <row r="461" spans="1:26" ht="12.75" x14ac:dyDescent="0.2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</row>
    <row r="462" spans="1:26" ht="12.75" x14ac:dyDescent="0.2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</row>
    <row r="463" spans="1:26" ht="12.75" x14ac:dyDescent="0.2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</row>
    <row r="464" spans="1:26" ht="12.75" x14ac:dyDescent="0.2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</row>
    <row r="465" spans="1:26" ht="12.75" x14ac:dyDescent="0.2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</row>
    <row r="466" spans="1:26" ht="12.75" x14ac:dyDescent="0.2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</row>
    <row r="467" spans="1:26" ht="12.75" x14ac:dyDescent="0.2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</row>
    <row r="468" spans="1:26" ht="12.75" x14ac:dyDescent="0.2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</row>
    <row r="469" spans="1:26" ht="12.75" x14ac:dyDescent="0.2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</row>
    <row r="470" spans="1:26" ht="12.75" x14ac:dyDescent="0.2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</row>
    <row r="471" spans="1:26" ht="12.75" x14ac:dyDescent="0.2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</row>
    <row r="472" spans="1:26" ht="12.75" x14ac:dyDescent="0.2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</row>
    <row r="473" spans="1:26" ht="12.75" x14ac:dyDescent="0.2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</row>
    <row r="474" spans="1:26" ht="12.75" x14ac:dyDescent="0.2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</row>
    <row r="475" spans="1:26" ht="12.75" x14ac:dyDescent="0.2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</row>
    <row r="476" spans="1:26" ht="12.75" x14ac:dyDescent="0.2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</row>
    <row r="477" spans="1:26" ht="12.75" x14ac:dyDescent="0.2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</row>
    <row r="478" spans="1:26" ht="12.75" x14ac:dyDescent="0.2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</row>
    <row r="479" spans="1:26" ht="12.75" x14ac:dyDescent="0.2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</row>
    <row r="480" spans="1:26" ht="12.75" x14ac:dyDescent="0.2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</row>
    <row r="481" spans="1:26" ht="12.75" x14ac:dyDescent="0.2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</row>
    <row r="482" spans="1:26" ht="12.75" x14ac:dyDescent="0.2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</row>
    <row r="483" spans="1:26" ht="12.75" x14ac:dyDescent="0.2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</row>
    <row r="484" spans="1:26" ht="12.75" x14ac:dyDescent="0.2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</row>
    <row r="485" spans="1:26" ht="12.75" x14ac:dyDescent="0.2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</row>
    <row r="486" spans="1:26" ht="12.75" x14ac:dyDescent="0.2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</row>
    <row r="487" spans="1:26" ht="12.75" x14ac:dyDescent="0.2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</row>
    <row r="488" spans="1:26" ht="12.75" x14ac:dyDescent="0.2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</row>
    <row r="489" spans="1:26" ht="12.75" x14ac:dyDescent="0.2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</row>
    <row r="490" spans="1:26" ht="12.75" x14ac:dyDescent="0.2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</row>
    <row r="491" spans="1:26" ht="12.75" x14ac:dyDescent="0.2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</row>
    <row r="492" spans="1:26" ht="12.75" x14ac:dyDescent="0.2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</row>
    <row r="493" spans="1:26" ht="12.75" x14ac:dyDescent="0.2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</row>
    <row r="494" spans="1:26" ht="12.75" x14ac:dyDescent="0.2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</row>
    <row r="495" spans="1:26" ht="12.75" x14ac:dyDescent="0.2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</row>
    <row r="496" spans="1:26" ht="12.75" x14ac:dyDescent="0.2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</row>
    <row r="497" spans="1:26" ht="12.75" x14ac:dyDescent="0.2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</row>
    <row r="498" spans="1:26" ht="12.75" x14ac:dyDescent="0.2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</row>
    <row r="499" spans="1:26" ht="12.75" x14ac:dyDescent="0.2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</row>
    <row r="500" spans="1:26" ht="12.75" x14ac:dyDescent="0.2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</row>
    <row r="501" spans="1:26" ht="12.75" x14ac:dyDescent="0.2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</row>
    <row r="502" spans="1:26" ht="12.75" x14ac:dyDescent="0.2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</row>
    <row r="503" spans="1:26" ht="12.75" x14ac:dyDescent="0.2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</row>
    <row r="504" spans="1:26" ht="12.75" x14ac:dyDescent="0.2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</row>
    <row r="505" spans="1:26" ht="12.75" x14ac:dyDescent="0.2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</row>
    <row r="506" spans="1:26" ht="12.75" x14ac:dyDescent="0.2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</row>
    <row r="507" spans="1:26" ht="12.75" x14ac:dyDescent="0.2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</row>
    <row r="508" spans="1:26" ht="12.75" x14ac:dyDescent="0.2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</row>
    <row r="509" spans="1:26" ht="12.75" x14ac:dyDescent="0.2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</row>
    <row r="510" spans="1:26" ht="12.75" x14ac:dyDescent="0.2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</row>
    <row r="511" spans="1:26" ht="12.75" x14ac:dyDescent="0.2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</row>
    <row r="512" spans="1:26" ht="12.75" x14ac:dyDescent="0.2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</row>
    <row r="513" spans="1:26" ht="12.75" x14ac:dyDescent="0.2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</row>
    <row r="514" spans="1:26" ht="12.75" x14ac:dyDescent="0.2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</row>
    <row r="515" spans="1:26" ht="12.75" x14ac:dyDescent="0.2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</row>
    <row r="516" spans="1:26" ht="12.75" x14ac:dyDescent="0.2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</row>
    <row r="517" spans="1:26" ht="12.75" x14ac:dyDescent="0.2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</row>
    <row r="518" spans="1:26" ht="12.75" x14ac:dyDescent="0.2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</row>
    <row r="519" spans="1:26" ht="12.75" x14ac:dyDescent="0.2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</row>
    <row r="520" spans="1:26" ht="12.75" x14ac:dyDescent="0.2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</row>
    <row r="521" spans="1:26" ht="12.75" x14ac:dyDescent="0.2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</row>
    <row r="522" spans="1:26" ht="12.75" x14ac:dyDescent="0.2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</row>
    <row r="523" spans="1:26" ht="12.75" x14ac:dyDescent="0.2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</row>
    <row r="524" spans="1:26" ht="12.75" x14ac:dyDescent="0.2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</row>
    <row r="525" spans="1:26" ht="12.75" x14ac:dyDescent="0.2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</row>
    <row r="526" spans="1:26" ht="12.75" x14ac:dyDescent="0.2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</row>
    <row r="527" spans="1:26" ht="12.75" x14ac:dyDescent="0.2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</row>
    <row r="528" spans="1:26" ht="12.75" x14ac:dyDescent="0.2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</row>
    <row r="529" spans="1:26" ht="12.75" x14ac:dyDescent="0.2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</row>
    <row r="530" spans="1:26" ht="12.75" x14ac:dyDescent="0.2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</row>
    <row r="531" spans="1:26" ht="12.75" x14ac:dyDescent="0.2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</row>
    <row r="532" spans="1:26" ht="12.75" x14ac:dyDescent="0.2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</row>
    <row r="533" spans="1:26" ht="12.75" x14ac:dyDescent="0.2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</row>
    <row r="534" spans="1:26" ht="12.75" x14ac:dyDescent="0.2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</row>
    <row r="535" spans="1:26" ht="12.75" x14ac:dyDescent="0.2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</row>
    <row r="536" spans="1:26" ht="12.75" x14ac:dyDescent="0.2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</row>
    <row r="537" spans="1:26" ht="12.75" x14ac:dyDescent="0.2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</row>
    <row r="538" spans="1:26" ht="12.75" x14ac:dyDescent="0.2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</row>
    <row r="539" spans="1:26" ht="12.75" x14ac:dyDescent="0.2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</row>
    <row r="540" spans="1:26" ht="12.75" x14ac:dyDescent="0.2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</row>
    <row r="541" spans="1:26" ht="12.75" x14ac:dyDescent="0.2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</row>
    <row r="542" spans="1:26" ht="12.75" x14ac:dyDescent="0.2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</row>
    <row r="543" spans="1:26" ht="12.75" x14ac:dyDescent="0.2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</row>
    <row r="544" spans="1:26" ht="12.75" x14ac:dyDescent="0.2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</row>
    <row r="545" spans="1:26" ht="12.75" x14ac:dyDescent="0.2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</row>
    <row r="546" spans="1:26" ht="12.75" x14ac:dyDescent="0.2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</row>
    <row r="547" spans="1:26" ht="12.75" x14ac:dyDescent="0.2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</row>
    <row r="548" spans="1:26" ht="12.75" x14ac:dyDescent="0.2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</row>
    <row r="549" spans="1:26" ht="12.75" x14ac:dyDescent="0.2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</row>
    <row r="550" spans="1:26" ht="12.75" x14ac:dyDescent="0.2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</row>
    <row r="551" spans="1:26" ht="12.75" x14ac:dyDescent="0.2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</row>
    <row r="552" spans="1:26" ht="12.75" x14ac:dyDescent="0.2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</row>
    <row r="553" spans="1:26" ht="12.75" x14ac:dyDescent="0.2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</row>
    <row r="554" spans="1:26" ht="12.75" x14ac:dyDescent="0.2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</row>
    <row r="555" spans="1:26" ht="12.75" x14ac:dyDescent="0.2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</row>
    <row r="556" spans="1:26" ht="12.75" x14ac:dyDescent="0.2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</row>
    <row r="557" spans="1:26" ht="12.75" x14ac:dyDescent="0.2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</row>
    <row r="558" spans="1:26" ht="12.75" x14ac:dyDescent="0.2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</row>
    <row r="559" spans="1:26" ht="12.75" x14ac:dyDescent="0.2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</row>
    <row r="560" spans="1:26" ht="12.75" x14ac:dyDescent="0.2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</row>
    <row r="561" spans="1:26" ht="12.75" x14ac:dyDescent="0.2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</row>
    <row r="562" spans="1:26" ht="12.75" x14ac:dyDescent="0.2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</row>
    <row r="563" spans="1:26" ht="12.75" x14ac:dyDescent="0.2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</row>
    <row r="564" spans="1:26" ht="12.75" x14ac:dyDescent="0.2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</row>
    <row r="565" spans="1:26" ht="12.75" x14ac:dyDescent="0.2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</row>
    <row r="566" spans="1:26" ht="12.75" x14ac:dyDescent="0.2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</row>
    <row r="567" spans="1:26" ht="12.75" x14ac:dyDescent="0.2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</row>
    <row r="568" spans="1:26" ht="12.75" x14ac:dyDescent="0.2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</row>
    <row r="569" spans="1:26" ht="12.75" x14ac:dyDescent="0.2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</row>
    <row r="570" spans="1:26" ht="12.75" x14ac:dyDescent="0.2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</row>
    <row r="571" spans="1:26" ht="12.75" x14ac:dyDescent="0.2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</row>
    <row r="572" spans="1:26" ht="12.75" x14ac:dyDescent="0.2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</row>
    <row r="573" spans="1:26" ht="12.75" x14ac:dyDescent="0.2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</row>
    <row r="574" spans="1:26" ht="12.75" x14ac:dyDescent="0.2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</row>
    <row r="575" spans="1:26" ht="12.75" x14ac:dyDescent="0.2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</row>
    <row r="576" spans="1:26" ht="12.75" x14ac:dyDescent="0.2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</row>
    <row r="577" spans="1:26" ht="12.75" x14ac:dyDescent="0.2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</row>
    <row r="578" spans="1:26" ht="12.75" x14ac:dyDescent="0.2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</row>
    <row r="579" spans="1:26" ht="12.75" x14ac:dyDescent="0.2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</row>
    <row r="580" spans="1:26" ht="12.75" x14ac:dyDescent="0.2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</row>
    <row r="581" spans="1:26" ht="12.75" x14ac:dyDescent="0.2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</row>
    <row r="582" spans="1:26" ht="12.75" x14ac:dyDescent="0.2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</row>
    <row r="583" spans="1:26" ht="12.75" x14ac:dyDescent="0.2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</row>
    <row r="584" spans="1:26" ht="12.75" x14ac:dyDescent="0.2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</row>
    <row r="585" spans="1:26" ht="12.75" x14ac:dyDescent="0.2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</row>
    <row r="586" spans="1:26" ht="12.75" x14ac:dyDescent="0.2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</row>
    <row r="587" spans="1:26" ht="12.75" x14ac:dyDescent="0.2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</row>
    <row r="588" spans="1:26" ht="12.75" x14ac:dyDescent="0.2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</row>
    <row r="589" spans="1:26" ht="12.75" x14ac:dyDescent="0.2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</row>
    <row r="590" spans="1:26" ht="12.75" x14ac:dyDescent="0.2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</row>
    <row r="591" spans="1:26" ht="12.75" x14ac:dyDescent="0.2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</row>
    <row r="592" spans="1:26" ht="12.75" x14ac:dyDescent="0.2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</row>
    <row r="593" spans="1:26" ht="12.75" x14ac:dyDescent="0.2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</row>
    <row r="594" spans="1:26" ht="12.75" x14ac:dyDescent="0.2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</row>
    <row r="595" spans="1:26" ht="12.75" x14ac:dyDescent="0.2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</row>
    <row r="596" spans="1:26" ht="12.75" x14ac:dyDescent="0.2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</row>
    <row r="597" spans="1:26" ht="12.75" x14ac:dyDescent="0.2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</row>
    <row r="598" spans="1:26" ht="12.75" x14ac:dyDescent="0.2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</row>
    <row r="599" spans="1:26" ht="12.75" x14ac:dyDescent="0.2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</row>
    <row r="600" spans="1:26" ht="12.75" x14ac:dyDescent="0.2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</row>
    <row r="601" spans="1:26" ht="12.75" x14ac:dyDescent="0.2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</row>
    <row r="602" spans="1:26" ht="12.75" x14ac:dyDescent="0.2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</row>
    <row r="603" spans="1:26" ht="12.75" x14ac:dyDescent="0.2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</row>
    <row r="604" spans="1:26" ht="12.75" x14ac:dyDescent="0.2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</row>
    <row r="605" spans="1:26" ht="12.75" x14ac:dyDescent="0.2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</row>
    <row r="606" spans="1:26" ht="12.75" x14ac:dyDescent="0.2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</row>
    <row r="607" spans="1:26" ht="12.75" x14ac:dyDescent="0.2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</row>
    <row r="608" spans="1:26" ht="12.75" x14ac:dyDescent="0.2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</row>
    <row r="609" spans="1:26" ht="12.75" x14ac:dyDescent="0.2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</row>
    <row r="610" spans="1:26" ht="12.75" x14ac:dyDescent="0.2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</row>
    <row r="611" spans="1:26" ht="12.75" x14ac:dyDescent="0.2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</row>
    <row r="612" spans="1:26" ht="12.75" x14ac:dyDescent="0.2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</row>
    <row r="613" spans="1:26" ht="12.75" x14ac:dyDescent="0.2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</row>
    <row r="614" spans="1:26" ht="12.75" x14ac:dyDescent="0.2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</row>
    <row r="615" spans="1:26" ht="12.75" x14ac:dyDescent="0.2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</row>
    <row r="616" spans="1:26" ht="12.75" x14ac:dyDescent="0.2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</row>
    <row r="617" spans="1:26" ht="12.75" x14ac:dyDescent="0.2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</row>
    <row r="618" spans="1:26" ht="12.75" x14ac:dyDescent="0.2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</row>
    <row r="619" spans="1:26" ht="12.75" x14ac:dyDescent="0.2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</row>
    <row r="620" spans="1:26" ht="12.75" x14ac:dyDescent="0.2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</row>
    <row r="621" spans="1:26" ht="12.75" x14ac:dyDescent="0.2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</row>
    <row r="622" spans="1:26" ht="12.75" x14ac:dyDescent="0.2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</row>
    <row r="623" spans="1:26" ht="12.75" x14ac:dyDescent="0.2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</row>
    <row r="624" spans="1:26" ht="12.75" x14ac:dyDescent="0.2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</row>
    <row r="625" spans="1:26" ht="12.75" x14ac:dyDescent="0.2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</row>
    <row r="626" spans="1:26" ht="12.75" x14ac:dyDescent="0.2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</row>
    <row r="627" spans="1:26" ht="12.75" x14ac:dyDescent="0.2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</row>
    <row r="628" spans="1:26" ht="12.75" x14ac:dyDescent="0.2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</row>
    <row r="629" spans="1:26" ht="12.75" x14ac:dyDescent="0.2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</row>
    <row r="630" spans="1:26" ht="12.75" x14ac:dyDescent="0.2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</row>
    <row r="631" spans="1:26" ht="12.75" x14ac:dyDescent="0.2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</row>
    <row r="632" spans="1:26" ht="12.75" x14ac:dyDescent="0.2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</row>
    <row r="633" spans="1:26" ht="12.75" x14ac:dyDescent="0.2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</row>
    <row r="634" spans="1:26" ht="12.75" x14ac:dyDescent="0.2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</row>
    <row r="635" spans="1:26" ht="12.75" x14ac:dyDescent="0.2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</row>
    <row r="636" spans="1:26" ht="12.75" x14ac:dyDescent="0.2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</row>
    <row r="637" spans="1:26" ht="12.75" x14ac:dyDescent="0.2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</row>
    <row r="638" spans="1:26" ht="12.75" x14ac:dyDescent="0.2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</row>
    <row r="639" spans="1:26" ht="12.75" x14ac:dyDescent="0.2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</row>
    <row r="640" spans="1:26" ht="12.75" x14ac:dyDescent="0.2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</row>
    <row r="641" spans="1:26" ht="12.75" x14ac:dyDescent="0.2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</row>
    <row r="642" spans="1:26" ht="12.75" x14ac:dyDescent="0.2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</row>
    <row r="643" spans="1:26" ht="12.75" x14ac:dyDescent="0.2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</row>
    <row r="644" spans="1:26" ht="12.75" x14ac:dyDescent="0.2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</row>
    <row r="645" spans="1:26" ht="12.75" x14ac:dyDescent="0.2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</row>
    <row r="646" spans="1:26" ht="12.75" x14ac:dyDescent="0.2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</row>
    <row r="647" spans="1:26" ht="12.75" x14ac:dyDescent="0.2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</row>
    <row r="648" spans="1:26" ht="12.75" x14ac:dyDescent="0.2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</row>
    <row r="649" spans="1:26" ht="12.75" x14ac:dyDescent="0.2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</row>
    <row r="650" spans="1:26" ht="12.75" x14ac:dyDescent="0.2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</row>
    <row r="651" spans="1:26" ht="12.75" x14ac:dyDescent="0.2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</row>
    <row r="652" spans="1:26" ht="12.75" x14ac:dyDescent="0.2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</row>
    <row r="653" spans="1:26" ht="12.75" x14ac:dyDescent="0.2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</row>
    <row r="654" spans="1:26" ht="12.75" x14ac:dyDescent="0.2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</row>
    <row r="655" spans="1:26" ht="12.75" x14ac:dyDescent="0.2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</row>
    <row r="656" spans="1:26" ht="12.75" x14ac:dyDescent="0.2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</row>
    <row r="657" spans="1:26" ht="12.75" x14ac:dyDescent="0.2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</row>
    <row r="658" spans="1:26" ht="12.75" x14ac:dyDescent="0.2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</row>
    <row r="659" spans="1:26" ht="12.75" x14ac:dyDescent="0.2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</row>
    <row r="660" spans="1:26" ht="12.75" x14ac:dyDescent="0.2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</row>
    <row r="661" spans="1:26" ht="12.75" x14ac:dyDescent="0.2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</row>
    <row r="662" spans="1:26" ht="12.75" x14ac:dyDescent="0.2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</row>
    <row r="663" spans="1:26" ht="12.75" x14ac:dyDescent="0.2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</row>
    <row r="664" spans="1:26" ht="12.75" x14ac:dyDescent="0.2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</row>
    <row r="665" spans="1:26" ht="12.75" x14ac:dyDescent="0.2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</row>
    <row r="666" spans="1:26" ht="12.75" x14ac:dyDescent="0.2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</row>
    <row r="667" spans="1:26" ht="12.75" x14ac:dyDescent="0.2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</row>
    <row r="668" spans="1:26" ht="12.75" x14ac:dyDescent="0.2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</row>
    <row r="669" spans="1:26" ht="12.75" x14ac:dyDescent="0.2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</row>
    <row r="670" spans="1:26" ht="12.75" x14ac:dyDescent="0.2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</row>
    <row r="671" spans="1:26" ht="12.75" x14ac:dyDescent="0.2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</row>
    <row r="672" spans="1:26" ht="12.75" x14ac:dyDescent="0.2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</row>
    <row r="673" spans="1:26" ht="12.75" x14ac:dyDescent="0.2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</row>
    <row r="674" spans="1:26" ht="12.75" x14ac:dyDescent="0.2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</row>
    <row r="675" spans="1:26" ht="12.75" x14ac:dyDescent="0.2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</row>
    <row r="676" spans="1:26" ht="12.75" x14ac:dyDescent="0.2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</row>
    <row r="677" spans="1:26" ht="12.75" x14ac:dyDescent="0.2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</row>
    <row r="678" spans="1:26" ht="12.75" x14ac:dyDescent="0.2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</row>
    <row r="679" spans="1:26" ht="12.75" x14ac:dyDescent="0.2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</row>
    <row r="680" spans="1:26" ht="12.75" x14ac:dyDescent="0.2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</row>
    <row r="681" spans="1:26" ht="12.75" x14ac:dyDescent="0.2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</row>
    <row r="682" spans="1:26" ht="12.75" x14ac:dyDescent="0.2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</row>
    <row r="683" spans="1:26" ht="12.75" x14ac:dyDescent="0.2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</row>
    <row r="684" spans="1:26" ht="12.75" x14ac:dyDescent="0.2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</row>
    <row r="685" spans="1:26" ht="12.75" x14ac:dyDescent="0.2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</row>
    <row r="686" spans="1:26" ht="12.75" x14ac:dyDescent="0.2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</row>
    <row r="687" spans="1:26" ht="12.75" x14ac:dyDescent="0.2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</row>
    <row r="688" spans="1:26" ht="12.75" x14ac:dyDescent="0.2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</row>
    <row r="689" spans="1:26" ht="12.75" x14ac:dyDescent="0.2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</row>
    <row r="690" spans="1:26" ht="12.75" x14ac:dyDescent="0.2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</row>
    <row r="691" spans="1:26" ht="12.75" x14ac:dyDescent="0.2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</row>
    <row r="692" spans="1:26" ht="12.75" x14ac:dyDescent="0.2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</row>
    <row r="693" spans="1:26" ht="12.75" x14ac:dyDescent="0.2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</row>
    <row r="694" spans="1:26" ht="12.75" x14ac:dyDescent="0.2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</row>
    <row r="695" spans="1:26" ht="12.75" x14ac:dyDescent="0.2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</row>
    <row r="696" spans="1:26" ht="12.75" x14ac:dyDescent="0.2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</row>
    <row r="697" spans="1:26" ht="12.75" x14ac:dyDescent="0.2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</row>
    <row r="698" spans="1:26" ht="12.75" x14ac:dyDescent="0.2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</row>
    <row r="699" spans="1:26" ht="12.75" x14ac:dyDescent="0.2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</row>
    <row r="700" spans="1:26" ht="12.75" x14ac:dyDescent="0.2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</row>
    <row r="701" spans="1:26" ht="12.75" x14ac:dyDescent="0.2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</row>
    <row r="702" spans="1:26" ht="12.75" x14ac:dyDescent="0.2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</row>
    <row r="703" spans="1:26" ht="12.75" x14ac:dyDescent="0.2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</row>
    <row r="704" spans="1:26" ht="12.75" x14ac:dyDescent="0.2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</row>
    <row r="705" spans="1:26" ht="12.75" x14ac:dyDescent="0.2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</row>
    <row r="706" spans="1:26" ht="12.75" x14ac:dyDescent="0.2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</row>
    <row r="707" spans="1:26" ht="12.75" x14ac:dyDescent="0.2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</row>
    <row r="708" spans="1:26" ht="12.75" x14ac:dyDescent="0.2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</row>
    <row r="709" spans="1:26" ht="12.75" x14ac:dyDescent="0.2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</row>
    <row r="710" spans="1:26" ht="12.75" x14ac:dyDescent="0.2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</row>
    <row r="711" spans="1:26" ht="12.75" x14ac:dyDescent="0.2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</row>
    <row r="712" spans="1:26" ht="12.75" x14ac:dyDescent="0.2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</row>
    <row r="713" spans="1:26" ht="12.75" x14ac:dyDescent="0.2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</row>
    <row r="714" spans="1:26" ht="12.75" x14ac:dyDescent="0.2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</row>
    <row r="715" spans="1:26" ht="12.75" x14ac:dyDescent="0.2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</row>
    <row r="716" spans="1:26" ht="12.75" x14ac:dyDescent="0.2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</row>
    <row r="717" spans="1:26" ht="12.75" x14ac:dyDescent="0.2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</row>
    <row r="718" spans="1:26" ht="12.75" x14ac:dyDescent="0.2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</row>
    <row r="719" spans="1:26" ht="12.75" x14ac:dyDescent="0.2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</row>
    <row r="720" spans="1:26" ht="12.75" x14ac:dyDescent="0.2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</row>
    <row r="721" spans="1:26" ht="12.75" x14ac:dyDescent="0.2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</row>
    <row r="722" spans="1:26" ht="12.75" x14ac:dyDescent="0.2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</row>
    <row r="723" spans="1:26" ht="12.75" x14ac:dyDescent="0.2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</row>
    <row r="724" spans="1:26" ht="12.75" x14ac:dyDescent="0.2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</row>
    <row r="725" spans="1:26" ht="12.75" x14ac:dyDescent="0.2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</row>
    <row r="726" spans="1:26" ht="12.75" x14ac:dyDescent="0.2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</row>
    <row r="727" spans="1:26" ht="12.75" x14ac:dyDescent="0.2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</row>
    <row r="728" spans="1:26" ht="12.75" x14ac:dyDescent="0.2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</row>
    <row r="729" spans="1:26" ht="12.75" x14ac:dyDescent="0.2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</row>
    <row r="730" spans="1:26" ht="12.75" x14ac:dyDescent="0.2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</row>
    <row r="731" spans="1:26" ht="12.75" x14ac:dyDescent="0.2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</row>
    <row r="732" spans="1:26" ht="12.75" x14ac:dyDescent="0.2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</row>
    <row r="733" spans="1:26" ht="12.75" x14ac:dyDescent="0.2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</row>
    <row r="734" spans="1:26" ht="12.75" x14ac:dyDescent="0.2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</row>
    <row r="735" spans="1:26" ht="12.75" x14ac:dyDescent="0.2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</row>
    <row r="736" spans="1:26" ht="12.75" x14ac:dyDescent="0.2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</row>
    <row r="737" spans="1:26" ht="12.75" x14ac:dyDescent="0.2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</row>
    <row r="738" spans="1:26" ht="12.75" x14ac:dyDescent="0.2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</row>
    <row r="739" spans="1:26" ht="12.75" x14ac:dyDescent="0.2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</row>
    <row r="740" spans="1:26" ht="12.75" x14ac:dyDescent="0.2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</row>
    <row r="741" spans="1:26" ht="12.75" x14ac:dyDescent="0.2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</row>
    <row r="742" spans="1:26" ht="12.75" x14ac:dyDescent="0.2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</row>
    <row r="743" spans="1:26" ht="12.75" x14ac:dyDescent="0.2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</row>
    <row r="744" spans="1:26" ht="12.75" x14ac:dyDescent="0.2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</row>
    <row r="745" spans="1:26" ht="12.75" x14ac:dyDescent="0.2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</row>
    <row r="746" spans="1:26" ht="12.75" x14ac:dyDescent="0.2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</row>
    <row r="747" spans="1:26" ht="12.75" x14ac:dyDescent="0.2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</row>
    <row r="748" spans="1:26" ht="12.75" x14ac:dyDescent="0.2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</row>
    <row r="749" spans="1:26" ht="12.75" x14ac:dyDescent="0.2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</row>
    <row r="750" spans="1:26" ht="12.75" x14ac:dyDescent="0.2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</row>
    <row r="751" spans="1:26" ht="12.75" x14ac:dyDescent="0.2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</row>
    <row r="752" spans="1:26" ht="12.75" x14ac:dyDescent="0.2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</row>
    <row r="753" spans="1:26" ht="12.75" x14ac:dyDescent="0.2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</row>
    <row r="754" spans="1:26" ht="12.75" x14ac:dyDescent="0.2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</row>
    <row r="755" spans="1:26" ht="12.75" x14ac:dyDescent="0.2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</row>
    <row r="756" spans="1:26" ht="12.75" x14ac:dyDescent="0.2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</row>
    <row r="757" spans="1:26" ht="12.75" x14ac:dyDescent="0.2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</row>
    <row r="758" spans="1:26" ht="12.75" x14ac:dyDescent="0.2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</row>
    <row r="759" spans="1:26" ht="12.75" x14ac:dyDescent="0.2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</row>
    <row r="760" spans="1:26" ht="12.75" x14ac:dyDescent="0.2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</row>
    <row r="761" spans="1:26" ht="12.75" x14ac:dyDescent="0.2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</row>
    <row r="762" spans="1:26" ht="12.75" x14ac:dyDescent="0.2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</row>
    <row r="763" spans="1:26" ht="12.75" x14ac:dyDescent="0.2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</row>
    <row r="764" spans="1:26" ht="12.75" x14ac:dyDescent="0.2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</row>
    <row r="765" spans="1:26" ht="12.75" x14ac:dyDescent="0.2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</row>
    <row r="766" spans="1:26" ht="12.75" x14ac:dyDescent="0.2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</row>
    <row r="767" spans="1:26" ht="12.75" x14ac:dyDescent="0.2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</row>
    <row r="768" spans="1:26" ht="12.75" x14ac:dyDescent="0.2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</row>
    <row r="769" spans="1:26" ht="12.75" x14ac:dyDescent="0.2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</row>
    <row r="770" spans="1:26" ht="12.75" x14ac:dyDescent="0.2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</row>
    <row r="771" spans="1:26" ht="12.75" x14ac:dyDescent="0.2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</row>
    <row r="772" spans="1:26" ht="12.75" x14ac:dyDescent="0.2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</row>
    <row r="773" spans="1:26" ht="12.75" x14ac:dyDescent="0.2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</row>
    <row r="774" spans="1:26" ht="12.75" x14ac:dyDescent="0.2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</row>
    <row r="775" spans="1:26" ht="12.75" x14ac:dyDescent="0.2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</row>
    <row r="776" spans="1:26" ht="12.75" x14ac:dyDescent="0.2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</row>
    <row r="777" spans="1:26" ht="12.75" x14ac:dyDescent="0.2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</row>
    <row r="778" spans="1:26" ht="12.75" x14ac:dyDescent="0.2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</row>
    <row r="779" spans="1:26" ht="12.75" x14ac:dyDescent="0.2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</row>
    <row r="780" spans="1:26" ht="12.75" x14ac:dyDescent="0.2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</row>
    <row r="781" spans="1:26" ht="12.75" x14ac:dyDescent="0.2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</row>
    <row r="782" spans="1:26" ht="12.75" x14ac:dyDescent="0.2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</row>
    <row r="783" spans="1:26" ht="12.75" x14ac:dyDescent="0.2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</row>
    <row r="784" spans="1:26" ht="12.75" x14ac:dyDescent="0.2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</row>
    <row r="785" spans="1:26" ht="12.75" x14ac:dyDescent="0.2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</row>
    <row r="786" spans="1:26" ht="12.75" x14ac:dyDescent="0.2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</row>
    <row r="787" spans="1:26" ht="12.75" x14ac:dyDescent="0.2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</row>
    <row r="788" spans="1:26" ht="12.75" x14ac:dyDescent="0.2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</row>
    <row r="789" spans="1:26" ht="12.75" x14ac:dyDescent="0.2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</row>
    <row r="790" spans="1:26" ht="12.75" x14ac:dyDescent="0.2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</row>
    <row r="791" spans="1:26" ht="12.75" x14ac:dyDescent="0.2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</row>
    <row r="792" spans="1:26" ht="12.75" x14ac:dyDescent="0.2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</row>
    <row r="793" spans="1:26" ht="12.75" x14ac:dyDescent="0.2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</row>
    <row r="794" spans="1:26" ht="12.75" x14ac:dyDescent="0.2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</row>
    <row r="795" spans="1:26" ht="12.75" x14ac:dyDescent="0.2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</row>
    <row r="796" spans="1:26" ht="12.75" x14ac:dyDescent="0.2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</row>
    <row r="797" spans="1:26" ht="12.75" x14ac:dyDescent="0.2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</row>
    <row r="798" spans="1:26" ht="12.75" x14ac:dyDescent="0.2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</row>
    <row r="799" spans="1:26" ht="12.75" x14ac:dyDescent="0.2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</row>
    <row r="800" spans="1:26" ht="12.75" x14ac:dyDescent="0.2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</row>
    <row r="801" spans="1:26" ht="12.75" x14ac:dyDescent="0.2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</row>
    <row r="802" spans="1:26" ht="12.75" x14ac:dyDescent="0.2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</row>
    <row r="803" spans="1:26" ht="12.75" x14ac:dyDescent="0.2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</row>
    <row r="804" spans="1:26" ht="12.75" x14ac:dyDescent="0.2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</row>
    <row r="805" spans="1:26" ht="12.75" x14ac:dyDescent="0.2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</row>
    <row r="806" spans="1:26" ht="12.75" x14ac:dyDescent="0.2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</row>
    <row r="807" spans="1:26" ht="12.75" x14ac:dyDescent="0.2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</row>
    <row r="808" spans="1:26" ht="12.75" x14ac:dyDescent="0.2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</row>
    <row r="809" spans="1:26" ht="12.75" x14ac:dyDescent="0.2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</row>
    <row r="810" spans="1:26" ht="12.75" x14ac:dyDescent="0.2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</row>
    <row r="811" spans="1:26" ht="12.75" x14ac:dyDescent="0.2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</row>
    <row r="812" spans="1:26" ht="12.75" x14ac:dyDescent="0.2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</row>
    <row r="813" spans="1:26" ht="12.75" x14ac:dyDescent="0.2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</row>
    <row r="814" spans="1:26" ht="12.75" x14ac:dyDescent="0.2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</row>
    <row r="815" spans="1:26" ht="12.75" x14ac:dyDescent="0.2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</row>
    <row r="816" spans="1:26" ht="12.75" x14ac:dyDescent="0.2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</row>
    <row r="817" spans="1:26" ht="12.75" x14ac:dyDescent="0.2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</row>
    <row r="818" spans="1:26" ht="12.75" x14ac:dyDescent="0.2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</row>
    <row r="819" spans="1:26" ht="12.75" x14ac:dyDescent="0.2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</row>
    <row r="820" spans="1:26" ht="12.75" x14ac:dyDescent="0.2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</row>
    <row r="821" spans="1:26" ht="12.75" x14ac:dyDescent="0.2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</row>
    <row r="822" spans="1:26" ht="12.75" x14ac:dyDescent="0.2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</row>
    <row r="823" spans="1:26" ht="12.75" x14ac:dyDescent="0.2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</row>
    <row r="824" spans="1:26" ht="12.75" x14ac:dyDescent="0.2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</row>
    <row r="825" spans="1:26" ht="12.75" x14ac:dyDescent="0.2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</row>
    <row r="826" spans="1:26" ht="12.75" x14ac:dyDescent="0.2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</row>
    <row r="827" spans="1:26" ht="12.75" x14ac:dyDescent="0.2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</row>
    <row r="828" spans="1:26" ht="12.75" x14ac:dyDescent="0.2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</row>
    <row r="829" spans="1:26" ht="12.75" x14ac:dyDescent="0.2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</row>
    <row r="830" spans="1:26" ht="12.75" x14ac:dyDescent="0.2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</row>
    <row r="831" spans="1:26" ht="12.75" x14ac:dyDescent="0.2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</row>
    <row r="832" spans="1:26" ht="12.75" x14ac:dyDescent="0.2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</row>
    <row r="833" spans="1:26" ht="12.75" x14ac:dyDescent="0.2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</row>
    <row r="834" spans="1:26" ht="12.75" x14ac:dyDescent="0.2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</row>
    <row r="835" spans="1:26" ht="12.75" x14ac:dyDescent="0.2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</row>
    <row r="836" spans="1:26" ht="12.75" x14ac:dyDescent="0.2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</row>
    <row r="837" spans="1:26" ht="12.75" x14ac:dyDescent="0.2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</row>
    <row r="838" spans="1:26" ht="12.75" x14ac:dyDescent="0.2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</row>
    <row r="839" spans="1:26" ht="12.75" x14ac:dyDescent="0.2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</row>
    <row r="840" spans="1:26" ht="12.75" x14ac:dyDescent="0.2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</row>
    <row r="841" spans="1:26" ht="12.75" x14ac:dyDescent="0.2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</row>
    <row r="842" spans="1:26" ht="12.75" x14ac:dyDescent="0.2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</row>
    <row r="843" spans="1:26" ht="12.75" x14ac:dyDescent="0.2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</row>
    <row r="844" spans="1:26" ht="12.75" x14ac:dyDescent="0.2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</row>
    <row r="845" spans="1:26" ht="12.75" x14ac:dyDescent="0.2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</row>
    <row r="846" spans="1:26" ht="12.75" x14ac:dyDescent="0.2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</row>
    <row r="847" spans="1:26" ht="12.75" x14ac:dyDescent="0.2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</row>
    <row r="848" spans="1:26" ht="12.75" x14ac:dyDescent="0.2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</row>
    <row r="849" spans="1:26" ht="12.75" x14ac:dyDescent="0.2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</row>
    <row r="850" spans="1:26" ht="12.75" x14ac:dyDescent="0.2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</row>
    <row r="851" spans="1:26" ht="12.75" x14ac:dyDescent="0.2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</row>
    <row r="852" spans="1:26" ht="12.75" x14ac:dyDescent="0.2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</row>
    <row r="853" spans="1:26" ht="12.75" x14ac:dyDescent="0.2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</row>
    <row r="854" spans="1:26" ht="12.75" x14ac:dyDescent="0.2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</row>
    <row r="855" spans="1:26" ht="12.75" x14ac:dyDescent="0.2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</row>
    <row r="856" spans="1:26" ht="12.75" x14ac:dyDescent="0.2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</row>
    <row r="857" spans="1:26" ht="12.75" x14ac:dyDescent="0.2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</row>
    <row r="858" spans="1:26" ht="12.75" x14ac:dyDescent="0.2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</row>
    <row r="859" spans="1:26" ht="12.75" x14ac:dyDescent="0.2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</row>
    <row r="860" spans="1:26" ht="12.75" x14ac:dyDescent="0.2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</row>
    <row r="861" spans="1:26" ht="12.75" x14ac:dyDescent="0.2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</row>
    <row r="862" spans="1:26" ht="12.75" x14ac:dyDescent="0.2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</row>
    <row r="863" spans="1:26" ht="12.75" x14ac:dyDescent="0.2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</row>
    <row r="864" spans="1:26" ht="12.75" x14ac:dyDescent="0.2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</row>
    <row r="865" spans="1:26" ht="12.75" x14ac:dyDescent="0.2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</row>
    <row r="866" spans="1:26" ht="12.75" x14ac:dyDescent="0.2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</row>
    <row r="867" spans="1:26" ht="12.75" x14ac:dyDescent="0.2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</row>
    <row r="868" spans="1:26" ht="12.75" x14ac:dyDescent="0.2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</row>
    <row r="869" spans="1:26" ht="12.75" x14ac:dyDescent="0.2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</row>
    <row r="870" spans="1:26" ht="12.75" x14ac:dyDescent="0.2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</row>
    <row r="871" spans="1:26" ht="12.75" x14ac:dyDescent="0.2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</row>
    <row r="872" spans="1:26" ht="12.75" x14ac:dyDescent="0.2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</row>
    <row r="873" spans="1:26" ht="12.75" x14ac:dyDescent="0.2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</row>
    <row r="874" spans="1:26" ht="12.75" x14ac:dyDescent="0.2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</row>
    <row r="875" spans="1:26" ht="12.75" x14ac:dyDescent="0.2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</row>
    <row r="876" spans="1:26" ht="12.75" x14ac:dyDescent="0.2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</row>
    <row r="877" spans="1:26" ht="12.75" x14ac:dyDescent="0.2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</row>
    <row r="878" spans="1:26" ht="12.75" x14ac:dyDescent="0.2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</row>
    <row r="879" spans="1:26" ht="12.75" x14ac:dyDescent="0.2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</row>
    <row r="880" spans="1:26" ht="12.75" x14ac:dyDescent="0.2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</row>
    <row r="881" spans="1:26" ht="12.75" x14ac:dyDescent="0.2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</row>
    <row r="882" spans="1:26" ht="12.75" x14ac:dyDescent="0.2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</row>
    <row r="883" spans="1:26" ht="12.75" x14ac:dyDescent="0.2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</row>
    <row r="884" spans="1:26" ht="12.75" x14ac:dyDescent="0.2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</row>
    <row r="885" spans="1:26" ht="12.75" x14ac:dyDescent="0.2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</row>
    <row r="886" spans="1:26" ht="12.75" x14ac:dyDescent="0.2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</row>
    <row r="887" spans="1:26" ht="12.75" x14ac:dyDescent="0.2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</row>
    <row r="888" spans="1:26" ht="12.75" x14ac:dyDescent="0.2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</row>
    <row r="889" spans="1:26" ht="12.75" x14ac:dyDescent="0.2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</row>
    <row r="890" spans="1:26" ht="12.75" x14ac:dyDescent="0.2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</row>
    <row r="891" spans="1:26" ht="12.75" x14ac:dyDescent="0.2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</row>
    <row r="892" spans="1:26" ht="12.75" x14ac:dyDescent="0.2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</row>
    <row r="893" spans="1:26" ht="12.75" x14ac:dyDescent="0.2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</row>
    <row r="894" spans="1:26" ht="12.75" x14ac:dyDescent="0.2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</row>
    <row r="895" spans="1:26" ht="12.75" x14ac:dyDescent="0.2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</row>
    <row r="896" spans="1:26" ht="12.75" x14ac:dyDescent="0.2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</row>
    <row r="897" spans="1:26" ht="12.75" x14ac:dyDescent="0.2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</row>
    <row r="898" spans="1:26" ht="12.75" x14ac:dyDescent="0.2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</row>
    <row r="899" spans="1:26" ht="12.75" x14ac:dyDescent="0.2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</row>
    <row r="900" spans="1:26" ht="12.75" x14ac:dyDescent="0.2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</row>
    <row r="901" spans="1:26" ht="12.75" x14ac:dyDescent="0.2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</row>
    <row r="902" spans="1:26" ht="12.75" x14ac:dyDescent="0.2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</row>
    <row r="903" spans="1:26" ht="12.75" x14ac:dyDescent="0.2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</row>
    <row r="904" spans="1:26" ht="12.75" x14ac:dyDescent="0.2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</row>
    <row r="905" spans="1:26" ht="12.75" x14ac:dyDescent="0.2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</row>
    <row r="906" spans="1:26" ht="12.75" x14ac:dyDescent="0.2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</row>
    <row r="907" spans="1:26" ht="12.75" x14ac:dyDescent="0.2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</row>
    <row r="908" spans="1:26" ht="12.75" x14ac:dyDescent="0.2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</row>
    <row r="909" spans="1:26" ht="12.75" x14ac:dyDescent="0.2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</row>
    <row r="910" spans="1:26" ht="12.75" x14ac:dyDescent="0.2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</row>
    <row r="911" spans="1:26" ht="12.75" x14ac:dyDescent="0.2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</row>
    <row r="912" spans="1:26" ht="12.75" x14ac:dyDescent="0.2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</row>
    <row r="913" spans="1:26" ht="12.75" x14ac:dyDescent="0.2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</row>
    <row r="914" spans="1:26" ht="12.75" x14ac:dyDescent="0.2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</row>
    <row r="915" spans="1:26" ht="12.75" x14ac:dyDescent="0.2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</row>
    <row r="916" spans="1:26" ht="12.75" x14ac:dyDescent="0.2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</row>
    <row r="917" spans="1:26" ht="12.75" x14ac:dyDescent="0.2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</row>
    <row r="918" spans="1:26" ht="12.75" x14ac:dyDescent="0.2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</row>
    <row r="919" spans="1:26" ht="12.75" x14ac:dyDescent="0.2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</row>
    <row r="920" spans="1:26" ht="12.75" x14ac:dyDescent="0.2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</row>
    <row r="921" spans="1:26" ht="12.75" x14ac:dyDescent="0.2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</row>
    <row r="922" spans="1:26" ht="12.75" x14ac:dyDescent="0.2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</row>
    <row r="923" spans="1:26" ht="12.75" x14ac:dyDescent="0.2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</row>
    <row r="924" spans="1:26" ht="12.75" x14ac:dyDescent="0.2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</row>
    <row r="925" spans="1:26" ht="12.75" x14ac:dyDescent="0.2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</row>
    <row r="926" spans="1:26" ht="12.75" x14ac:dyDescent="0.2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</row>
    <row r="927" spans="1:26" ht="12.75" x14ac:dyDescent="0.2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</row>
    <row r="928" spans="1:26" ht="12.75" x14ac:dyDescent="0.2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</row>
    <row r="929" spans="1:26" ht="12.75" x14ac:dyDescent="0.2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</row>
    <row r="930" spans="1:26" ht="12.75" x14ac:dyDescent="0.2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</row>
    <row r="931" spans="1:26" ht="12.75" x14ac:dyDescent="0.2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</row>
    <row r="932" spans="1:26" ht="12.75" x14ac:dyDescent="0.2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</row>
    <row r="933" spans="1:26" ht="12.75" x14ac:dyDescent="0.2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</row>
    <row r="934" spans="1:26" ht="12.75" x14ac:dyDescent="0.2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</row>
    <row r="935" spans="1:26" ht="12.75" x14ac:dyDescent="0.2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</row>
    <row r="936" spans="1:26" ht="12.75" x14ac:dyDescent="0.2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</row>
    <row r="937" spans="1:26" ht="12.75" x14ac:dyDescent="0.2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</row>
    <row r="938" spans="1:26" ht="12.75" x14ac:dyDescent="0.2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</row>
    <row r="939" spans="1:26" ht="12.75" x14ac:dyDescent="0.2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</row>
    <row r="940" spans="1:26" ht="12.75" x14ac:dyDescent="0.2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</row>
    <row r="941" spans="1:26" ht="12.75" x14ac:dyDescent="0.2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</row>
    <row r="942" spans="1:26" ht="12.75" x14ac:dyDescent="0.2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</row>
    <row r="943" spans="1:26" ht="12.75" x14ac:dyDescent="0.2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</row>
    <row r="944" spans="1:26" ht="12.75" x14ac:dyDescent="0.2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</row>
    <row r="945" spans="1:26" ht="12.75" x14ac:dyDescent="0.2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</row>
    <row r="946" spans="1:26" ht="12.75" x14ac:dyDescent="0.2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</row>
    <row r="947" spans="1:26" ht="12.75" x14ac:dyDescent="0.2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</row>
    <row r="948" spans="1:26" ht="12.75" x14ac:dyDescent="0.2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</row>
    <row r="949" spans="1:26" ht="12.75" x14ac:dyDescent="0.2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</row>
    <row r="950" spans="1:26" ht="12.75" x14ac:dyDescent="0.2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</row>
    <row r="951" spans="1:26" ht="12.75" x14ac:dyDescent="0.2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</row>
    <row r="952" spans="1:26" ht="12.75" x14ac:dyDescent="0.2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</row>
    <row r="953" spans="1:26" ht="12.75" x14ac:dyDescent="0.2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</row>
    <row r="954" spans="1:26" ht="12.75" x14ac:dyDescent="0.2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</row>
    <row r="955" spans="1:26" ht="12.75" x14ac:dyDescent="0.2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</row>
    <row r="956" spans="1:26" ht="12.75" x14ac:dyDescent="0.2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</row>
    <row r="957" spans="1:26" ht="12.75" x14ac:dyDescent="0.2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</row>
    <row r="958" spans="1:26" ht="12.75" x14ac:dyDescent="0.2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</row>
    <row r="959" spans="1:26" ht="12.75" x14ac:dyDescent="0.2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</row>
    <row r="960" spans="1:26" ht="12.75" x14ac:dyDescent="0.2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</row>
    <row r="961" spans="1:26" ht="12.75" x14ac:dyDescent="0.2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</row>
    <row r="962" spans="1:26" ht="12.75" x14ac:dyDescent="0.2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</row>
    <row r="963" spans="1:26" ht="12.75" x14ac:dyDescent="0.2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</row>
    <row r="964" spans="1:26" ht="12.75" x14ac:dyDescent="0.2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</row>
    <row r="965" spans="1:26" ht="12.75" x14ac:dyDescent="0.2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</row>
    <row r="966" spans="1:26" ht="12.75" x14ac:dyDescent="0.2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</row>
    <row r="967" spans="1:26" ht="12.75" x14ac:dyDescent="0.2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</row>
    <row r="968" spans="1:26" ht="12.75" x14ac:dyDescent="0.2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</row>
    <row r="969" spans="1:26" ht="12.75" x14ac:dyDescent="0.2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</row>
    <row r="970" spans="1:26" ht="12.75" x14ac:dyDescent="0.2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</row>
    <row r="971" spans="1:26" ht="12.75" x14ac:dyDescent="0.2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</row>
    <row r="972" spans="1:26" ht="12.75" x14ac:dyDescent="0.2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</row>
    <row r="973" spans="1:26" ht="12.75" x14ac:dyDescent="0.2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</row>
    <row r="974" spans="1:26" ht="12.75" x14ac:dyDescent="0.2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</row>
    <row r="975" spans="1:26" ht="12.75" x14ac:dyDescent="0.2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</row>
    <row r="976" spans="1:26" ht="12.75" x14ac:dyDescent="0.2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</row>
    <row r="977" spans="1:26" ht="12.75" x14ac:dyDescent="0.2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</row>
    <row r="978" spans="1:26" ht="12.75" x14ac:dyDescent="0.2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</row>
    <row r="979" spans="1:26" ht="12.75" x14ac:dyDescent="0.2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</row>
    <row r="980" spans="1:26" ht="12.75" x14ac:dyDescent="0.2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</row>
    <row r="981" spans="1:26" ht="12.75" x14ac:dyDescent="0.2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</row>
    <row r="982" spans="1:26" ht="12.75" x14ac:dyDescent="0.2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</row>
    <row r="983" spans="1:26" ht="12.75" x14ac:dyDescent="0.2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</row>
    <row r="984" spans="1:26" ht="12.75" x14ac:dyDescent="0.2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</row>
    <row r="985" spans="1:26" ht="12.75" x14ac:dyDescent="0.2">
      <c r="A985" s="20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</row>
    <row r="986" spans="1:26" ht="12.75" x14ac:dyDescent="0.2">
      <c r="A986" s="20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</row>
    <row r="987" spans="1:26" ht="12.75" x14ac:dyDescent="0.2">
      <c r="A987" s="20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</row>
    <row r="988" spans="1:26" ht="12.75" x14ac:dyDescent="0.2">
      <c r="A988" s="20"/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</row>
    <row r="989" spans="1:26" ht="12.75" x14ac:dyDescent="0.2">
      <c r="A989" s="20"/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</row>
    <row r="990" spans="1:26" ht="12.75" x14ac:dyDescent="0.2">
      <c r="A990" s="20"/>
      <c r="B990" s="20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</row>
    <row r="991" spans="1:26" ht="12.75" x14ac:dyDescent="0.2">
      <c r="A991" s="20"/>
      <c r="B991" s="20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</row>
    <row r="992" spans="1:26" ht="12.75" x14ac:dyDescent="0.2">
      <c r="A992" s="20"/>
      <c r="B992" s="20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</row>
    <row r="993" spans="1:26" ht="12.75" x14ac:dyDescent="0.2">
      <c r="A993" s="20"/>
      <c r="B993" s="20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</row>
    <row r="994" spans="1:26" ht="12.75" x14ac:dyDescent="0.2">
      <c r="A994" s="20"/>
      <c r="B994" s="20"/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</row>
    <row r="995" spans="1:26" ht="12.75" x14ac:dyDescent="0.2">
      <c r="A995" s="20"/>
      <c r="B995" s="20"/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</row>
    <row r="996" spans="1:26" ht="12.75" x14ac:dyDescent="0.2">
      <c r="A996" s="20"/>
      <c r="B996" s="20"/>
      <c r="C996" s="20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</row>
    <row r="997" spans="1:26" ht="12.75" x14ac:dyDescent="0.2">
      <c r="A997" s="20"/>
      <c r="B997" s="20"/>
      <c r="C997" s="20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</row>
    <row r="998" spans="1:26" ht="12.75" x14ac:dyDescent="0.2">
      <c r="A998" s="20"/>
      <c r="B998" s="20"/>
      <c r="C998" s="20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</row>
    <row r="999" spans="1:26" ht="12.75" x14ac:dyDescent="0.2">
      <c r="A999" s="20"/>
      <c r="B999" s="20"/>
      <c r="C999" s="20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</row>
    <row r="1000" spans="1:26" ht="12.75" x14ac:dyDescent="0.2">
      <c r="A1000" s="20"/>
      <c r="B1000" s="20"/>
      <c r="C1000" s="20"/>
      <c r="D1000" s="20"/>
      <c r="E1000" s="20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  <c r="Y1000" s="20"/>
      <c r="Z1000" s="20"/>
    </row>
  </sheetData>
  <mergeCells count="10">
    <mergeCell ref="A19:C19"/>
    <mergeCell ref="A20:C20"/>
    <mergeCell ref="A21:C21"/>
    <mergeCell ref="A4:D4"/>
    <mergeCell ref="F4:P4"/>
    <mergeCell ref="A13:D13"/>
    <mergeCell ref="A14:D14"/>
    <mergeCell ref="A15:D15"/>
    <mergeCell ref="A16:D16"/>
    <mergeCell ref="A18:C18"/>
  </mergeCells>
  <pageMargins left="0.7" right="0.7" top="0.75" bottom="0.75" header="0" footer="0"/>
  <pageSetup paperSize="9" scale="9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นิเทศ_RM_PLAN</vt:lpstr>
      <vt:lpstr>คำอธิบายการใช้แบบฟอร์ม FM-RM-01</vt:lpstr>
      <vt:lpstr>เกณฑ์โอกาส-ผลกระทบ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Anutsara.Ch tOoK</cp:lastModifiedBy>
  <dcterms:modified xsi:type="dcterms:W3CDTF">2026-03-09T09:29:29Z</dcterms:modified>
</cp:coreProperties>
</file>